
<file path=[Content_Types].xml><?xml version="1.0" encoding="utf-8"?>
<Types xmlns="http://schemas.openxmlformats.org/package/2006/content-types">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Override PartName="/docProps/core.xml" ContentType="application/vnd.openxmlformats-package.core-properties+xml"/>
  <Default Extension="xml" ContentType="application/xml"/>
  <Override PartName="/xl/theme/theme1.xml" ContentType="application/vnd.openxmlformats-officedocument.theme+xml"/>
  <Override PartName="/xl/calcChain.xml" ContentType="application/vnd.openxmlformats-officedocument.spreadsheetml.calcChain+xml"/>
  <Override PartName="/xl/styles.xml" ContentType="application/vnd.openxmlformats-officedocument.spreadsheetml.styles+xml"/>
  <Override PartName="/xl/sharedStrings.xml" ContentType="application/vnd.openxmlformats-officedocument.spreadsheetml.sharedStrings+xml"/>
  <Default Extension="rels" ContentType="application/vnd.openxmlformats-package.relationship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bookViews>
  <sheets>
    <sheet name="Full Approp. Comparison" sheetId="1" r:id="rId1"/>
  </sheets>
  <definedNames>
    <definedName name="_xlnm.Print_Area" localSheetId="0">'Full Approp. Comparison'!$B$1:$I$530</definedName>
    <definedName name="_xlnm.Print_Titles" localSheetId="0">'Full Approp. Comparison'!$1:$6</definedName>
  </definedNames>
  <calcPr calcId="14000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114" i="1"/>
  <c r="F114"/>
  <c r="I224"/>
  <c r="I8"/>
  <c r="I330"/>
  <c r="I22"/>
  <c r="I420"/>
  <c r="I482"/>
  <c r="I412"/>
  <c r="I134"/>
  <c r="I93"/>
  <c r="I497"/>
  <c r="I289"/>
  <c r="I520"/>
  <c r="I452"/>
  <c r="I131"/>
  <c r="I70"/>
  <c r="I390"/>
  <c r="I434"/>
  <c r="I301"/>
  <c r="I249"/>
  <c r="I160"/>
  <c r="I236"/>
  <c r="I290"/>
  <c r="I25"/>
  <c r="I9"/>
  <c r="I400"/>
  <c r="I199"/>
  <c r="I197"/>
  <c r="I56"/>
  <c r="I252"/>
  <c r="I503"/>
  <c r="I89"/>
  <c r="I285"/>
  <c r="I245"/>
  <c r="I530"/>
  <c r="I527"/>
  <c r="I448"/>
  <c r="I173"/>
  <c r="I474"/>
  <c r="I74"/>
  <c r="I179"/>
  <c r="I92"/>
  <c r="I120"/>
  <c r="I292"/>
  <c r="I53"/>
  <c r="I463"/>
  <c r="I314"/>
  <c r="I385"/>
  <c r="I490"/>
  <c r="I48"/>
  <c r="I174"/>
  <c r="I322"/>
  <c r="I98"/>
  <c r="I384"/>
  <c r="I298"/>
  <c r="I47"/>
  <c r="I220"/>
  <c r="I331"/>
  <c r="I318"/>
  <c r="I148"/>
  <c r="I442"/>
  <c r="I470"/>
  <c r="I61"/>
  <c r="I86"/>
  <c r="I263"/>
  <c r="I204"/>
  <c r="I109"/>
  <c r="I350"/>
  <c r="I65"/>
  <c r="I315"/>
  <c r="I171"/>
  <c r="I485"/>
  <c r="I43"/>
  <c r="I67"/>
  <c r="I328"/>
  <c r="I121"/>
  <c r="I496"/>
  <c r="I17"/>
  <c r="I473"/>
  <c r="I395"/>
  <c r="I435"/>
  <c r="I122"/>
  <c r="I381"/>
  <c r="I180"/>
  <c r="I118"/>
  <c r="I294"/>
  <c r="I29"/>
  <c r="I30"/>
  <c r="I469"/>
  <c r="I125"/>
  <c r="I346"/>
  <c r="I52"/>
  <c r="I218"/>
  <c r="I417"/>
  <c r="I75"/>
  <c r="I326"/>
  <c r="I453"/>
  <c r="I33"/>
  <c r="I85"/>
  <c r="I363"/>
  <c r="I456"/>
  <c r="I261"/>
  <c r="I80"/>
  <c r="I215"/>
  <c r="I441"/>
  <c r="I130"/>
  <c r="I250"/>
  <c r="I299"/>
  <c r="I334"/>
  <c r="I62"/>
  <c r="I239"/>
  <c r="I88"/>
  <c r="I90"/>
  <c r="I36"/>
  <c r="I91"/>
  <c r="I208"/>
  <c r="I35"/>
  <c r="I95"/>
  <c r="I388"/>
  <c r="I362"/>
  <c r="I377"/>
  <c r="I42"/>
  <c r="I101"/>
  <c r="I102"/>
  <c r="I467"/>
  <c r="I256"/>
  <c r="I105"/>
  <c r="I129"/>
  <c r="I168"/>
  <c r="I106"/>
  <c r="I368"/>
  <c r="I526"/>
  <c r="I332"/>
  <c r="I151"/>
  <c r="I488"/>
  <c r="I360"/>
  <c r="I283"/>
  <c r="I492"/>
  <c r="I468"/>
  <c r="I416"/>
  <c r="I349"/>
  <c r="I166"/>
  <c r="I110"/>
  <c r="I341"/>
  <c r="I438"/>
  <c r="I378"/>
  <c r="I21"/>
  <c r="I267"/>
  <c r="I63"/>
  <c r="I191"/>
  <c r="I82"/>
  <c r="I428"/>
  <c r="I450"/>
  <c r="I217"/>
  <c r="I145"/>
  <c r="I288"/>
  <c r="I491"/>
  <c r="I259"/>
  <c r="I457"/>
  <c r="I472"/>
  <c r="I460"/>
  <c r="I476"/>
  <c r="I320"/>
  <c r="I504"/>
  <c r="I154"/>
  <c r="I153"/>
  <c r="I219"/>
  <c r="I465"/>
  <c r="I12"/>
  <c r="I521"/>
  <c r="I399"/>
  <c r="I18"/>
  <c r="I500"/>
  <c r="I471"/>
  <c r="I257"/>
  <c r="I458"/>
  <c r="I132"/>
  <c r="I170"/>
  <c r="I455"/>
  <c r="I383"/>
  <c r="I238"/>
  <c r="I487"/>
  <c r="I58"/>
  <c r="I443"/>
  <c r="I333"/>
  <c r="I157"/>
  <c r="I406"/>
  <c r="I184"/>
  <c r="I431"/>
  <c r="I59"/>
  <c r="I243"/>
  <c r="I107"/>
  <c r="I306"/>
  <c r="I87"/>
  <c r="I187"/>
  <c r="I519"/>
  <c r="I507"/>
  <c r="I185"/>
  <c r="I99"/>
  <c r="I309"/>
  <c r="I444"/>
  <c r="I319"/>
  <c r="I137"/>
  <c r="I158"/>
  <c r="I196"/>
  <c r="I311"/>
  <c r="I522"/>
  <c r="I401"/>
  <c r="I514"/>
  <c r="I159"/>
  <c r="I213"/>
  <c r="I135"/>
  <c r="I445"/>
  <c r="I16"/>
  <c r="I28"/>
  <c r="I203"/>
  <c r="I142"/>
  <c r="I39"/>
  <c r="I162"/>
  <c r="I348"/>
  <c r="I242"/>
  <c r="I186"/>
  <c r="I396"/>
  <c r="I163"/>
  <c r="I258"/>
  <c r="I202"/>
  <c r="I214"/>
  <c r="I71"/>
  <c r="I66"/>
  <c r="I23"/>
  <c r="I206"/>
  <c r="I419"/>
  <c r="I68"/>
  <c r="I508"/>
  <c r="I212"/>
  <c r="I345"/>
  <c r="I164"/>
  <c r="I190"/>
  <c r="I119"/>
  <c r="I139"/>
  <c r="I209"/>
  <c r="I478"/>
  <c r="I523"/>
  <c r="I143"/>
  <c r="I104"/>
  <c r="I111"/>
  <c r="I222"/>
  <c r="I192"/>
  <c r="I78"/>
  <c r="I211"/>
  <c r="I227"/>
  <c r="I244"/>
  <c r="I502"/>
  <c r="I226"/>
  <c r="I228"/>
  <c r="I232"/>
  <c r="I152"/>
  <c r="I241"/>
  <c r="I231"/>
  <c r="I94"/>
  <c r="I234"/>
  <c r="I351"/>
  <c r="I418"/>
  <c r="I510"/>
  <c r="I248"/>
  <c r="I297"/>
  <c r="I375"/>
  <c r="I277"/>
  <c r="I312"/>
  <c r="I20"/>
  <c r="I498"/>
  <c r="I64"/>
  <c r="I247"/>
  <c r="I437"/>
  <c r="I127"/>
  <c r="I489"/>
  <c r="I524"/>
  <c r="I254"/>
  <c r="I54"/>
  <c r="I286"/>
  <c r="I272"/>
  <c r="I51"/>
  <c r="I451"/>
  <c r="I255"/>
  <c r="I79"/>
  <c r="I284"/>
  <c r="I19"/>
  <c r="I32"/>
  <c r="I230"/>
  <c r="I264"/>
  <c r="I60"/>
  <c r="I265"/>
  <c r="I279"/>
  <c r="I146"/>
  <c r="I273"/>
  <c r="I274"/>
  <c r="I276"/>
  <c r="I364"/>
  <c r="I176"/>
  <c r="I335"/>
  <c r="I389"/>
  <c r="I126"/>
  <c r="I296"/>
  <c r="I461"/>
  <c r="I421"/>
  <c r="I201"/>
  <c r="I124"/>
  <c r="I77"/>
  <c r="I302"/>
  <c r="I189"/>
  <c r="I303"/>
  <c r="I486"/>
  <c r="I205"/>
  <c r="I81"/>
  <c r="I293"/>
  <c r="I304"/>
  <c r="I193"/>
  <c r="I266"/>
  <c r="I365"/>
  <c r="I511"/>
  <c r="I305"/>
  <c r="I307"/>
  <c r="I308"/>
  <c r="I409"/>
  <c r="I386"/>
  <c r="I155"/>
  <c r="I321"/>
  <c r="I123"/>
  <c r="I113"/>
  <c r="I518"/>
  <c r="I429"/>
  <c r="I316"/>
  <c r="I327"/>
  <c r="I513"/>
  <c r="I342"/>
  <c r="I207"/>
  <c r="I336"/>
  <c r="I282"/>
  <c r="I446"/>
  <c r="I97"/>
  <c r="I483"/>
  <c r="I355"/>
  <c r="I14"/>
  <c r="I357"/>
  <c r="I358"/>
  <c r="I359"/>
  <c r="I484"/>
  <c r="I24"/>
  <c r="I149"/>
  <c r="I117"/>
  <c r="I262"/>
  <c r="I337"/>
  <c r="I182"/>
  <c r="I370"/>
  <c r="I96"/>
  <c r="I447"/>
  <c r="I108"/>
  <c r="I69"/>
  <c r="I371"/>
  <c r="I13"/>
  <c r="I372"/>
  <c r="I229"/>
  <c r="I440"/>
  <c r="I167"/>
  <c r="I373"/>
  <c r="I427"/>
  <c r="I462"/>
  <c r="I323"/>
  <c r="I414"/>
  <c r="I374"/>
  <c r="I44"/>
  <c r="I376"/>
  <c r="I41"/>
  <c r="I260"/>
  <c r="I338"/>
  <c r="I515"/>
  <c r="I380"/>
  <c r="I366"/>
  <c r="I40"/>
  <c r="I133"/>
  <c r="I172"/>
  <c r="I198"/>
  <c r="I275"/>
  <c r="I382"/>
  <c r="I479"/>
  <c r="I403"/>
  <c r="I237"/>
  <c r="I506"/>
  <c r="I115"/>
  <c r="I103"/>
  <c r="I505"/>
  <c r="I391"/>
  <c r="I393"/>
  <c r="I343"/>
  <c r="I398"/>
  <c r="I188"/>
  <c r="I517"/>
  <c r="I300"/>
  <c r="I240"/>
  <c r="I356"/>
  <c r="I178"/>
  <c r="I404"/>
  <c r="I72"/>
  <c r="I449"/>
  <c r="I55"/>
  <c r="I246"/>
  <c r="I313"/>
  <c r="I116"/>
  <c r="I408"/>
  <c r="I407"/>
  <c r="I147"/>
  <c r="I144"/>
  <c r="I512"/>
  <c r="I459"/>
  <c r="I353"/>
  <c r="I15"/>
  <c r="I415"/>
  <c r="I235"/>
  <c r="I361"/>
  <c r="I34"/>
  <c r="I136"/>
  <c r="I340"/>
  <c r="I73"/>
  <c r="I516"/>
  <c r="I466"/>
  <c r="I183"/>
  <c r="I138"/>
  <c r="I369"/>
  <c r="I413"/>
  <c r="I225"/>
  <c r="I253"/>
  <c r="I287"/>
  <c r="I367"/>
  <c r="I11"/>
  <c r="I26"/>
  <c r="I49"/>
  <c r="I83"/>
  <c r="I175"/>
  <c r="I210"/>
  <c r="I233"/>
  <c r="I271"/>
  <c r="I329"/>
  <c r="I410"/>
  <c r="I411"/>
  <c r="I493"/>
  <c r="I494"/>
  <c r="I509"/>
  <c r="I454"/>
  <c r="I499"/>
  <c r="I291"/>
  <c r="I354"/>
  <c r="I268"/>
  <c r="I177"/>
  <c r="I156"/>
  <c r="I280"/>
  <c r="I439"/>
  <c r="I480"/>
  <c r="I422"/>
  <c r="I161"/>
  <c r="I423"/>
  <c r="I424"/>
  <c r="I76"/>
  <c r="I426"/>
  <c r="I425"/>
  <c r="I436"/>
  <c r="I216"/>
  <c r="I352"/>
  <c r="I525"/>
  <c r="I128"/>
  <c r="I339"/>
  <c r="I432"/>
  <c r="I402"/>
  <c r="I27"/>
  <c r="I10"/>
  <c r="I392"/>
  <c r="I37"/>
  <c r="I112"/>
  <c r="I31"/>
  <c r="I200"/>
  <c r="I150"/>
  <c r="I100"/>
  <c r="I397"/>
  <c r="I38"/>
  <c r="I165"/>
  <c r="I295"/>
  <c r="I324"/>
  <c r="I45"/>
  <c r="I481"/>
  <c r="I141"/>
  <c r="I46"/>
  <c r="I194"/>
  <c r="I223"/>
  <c r="I278"/>
  <c r="I475"/>
  <c r="I195"/>
  <c r="I477"/>
  <c r="I251"/>
  <c r="I57"/>
  <c r="I379"/>
  <c r="I394"/>
  <c r="I317"/>
  <c r="I50"/>
  <c r="I433"/>
  <c r="I344"/>
  <c r="I529"/>
  <c r="I501"/>
  <c r="I221"/>
  <c r="I387"/>
  <c r="I405"/>
  <c r="I495"/>
  <c r="I169"/>
  <c r="I84"/>
  <c r="I325"/>
  <c r="I140"/>
  <c r="I281"/>
  <c r="I430"/>
  <c r="I528"/>
  <c r="I347"/>
  <c r="I181"/>
  <c r="I310"/>
  <c r="I270"/>
  <c r="I269"/>
  <c r="I464"/>
  <c r="I7"/>
  <c r="F224"/>
  <c r="F8"/>
  <c r="F330"/>
  <c r="F22"/>
  <c r="F420"/>
  <c r="F482"/>
  <c r="F412"/>
  <c r="F134"/>
  <c r="F93"/>
  <c r="F497"/>
  <c r="F289"/>
  <c r="F520"/>
  <c r="F452"/>
  <c r="F131"/>
  <c r="F70"/>
  <c r="F390"/>
  <c r="F434"/>
  <c r="F301"/>
  <c r="F249"/>
  <c r="F160"/>
  <c r="F236"/>
  <c r="F290"/>
  <c r="F25"/>
  <c r="F9"/>
  <c r="F400"/>
  <c r="F199"/>
  <c r="F197"/>
  <c r="F56"/>
  <c r="F252"/>
  <c r="F503"/>
  <c r="F89"/>
  <c r="F285"/>
  <c r="F245"/>
  <c r="F530"/>
  <c r="F527"/>
  <c r="F448"/>
  <c r="F173"/>
  <c r="F474"/>
  <c r="F74"/>
  <c r="F179"/>
  <c r="F92"/>
  <c r="F120"/>
  <c r="F292"/>
  <c r="F53"/>
  <c r="F463"/>
  <c r="F314"/>
  <c r="F385"/>
  <c r="F490"/>
  <c r="F48"/>
  <c r="F174"/>
  <c r="F322"/>
  <c r="F98"/>
  <c r="F384"/>
  <c r="F298"/>
  <c r="F47"/>
  <c r="F220"/>
  <c r="F331"/>
  <c r="F318"/>
  <c r="F148"/>
  <c r="F442"/>
  <c r="F470"/>
  <c r="F61"/>
  <c r="F86"/>
  <c r="F263"/>
  <c r="F204"/>
  <c r="F109"/>
  <c r="F350"/>
  <c r="F65"/>
  <c r="F315"/>
  <c r="F171"/>
  <c r="F485"/>
  <c r="F43"/>
  <c r="F67"/>
  <c r="F328"/>
  <c r="F121"/>
  <c r="F496"/>
  <c r="F17"/>
  <c r="F473"/>
  <c r="F395"/>
  <c r="F435"/>
  <c r="F122"/>
  <c r="F381"/>
  <c r="F180"/>
  <c r="F118"/>
  <c r="F294"/>
  <c r="F29"/>
  <c r="F30"/>
  <c r="F469"/>
  <c r="F125"/>
  <c r="F346"/>
  <c r="F52"/>
  <c r="F218"/>
  <c r="F417"/>
  <c r="F75"/>
  <c r="F326"/>
  <c r="F453"/>
  <c r="F33"/>
  <c r="F85"/>
  <c r="F363"/>
  <c r="F456"/>
  <c r="F261"/>
  <c r="F80"/>
  <c r="F215"/>
  <c r="F441"/>
  <c r="F130"/>
  <c r="F250"/>
  <c r="F299"/>
  <c r="F334"/>
  <c r="F62"/>
  <c r="F239"/>
  <c r="F88"/>
  <c r="F90"/>
  <c r="F36"/>
  <c r="F91"/>
  <c r="F208"/>
  <c r="F35"/>
  <c r="F95"/>
  <c r="F388"/>
  <c r="F362"/>
  <c r="F377"/>
  <c r="F42"/>
  <c r="F101"/>
  <c r="F102"/>
  <c r="F467"/>
  <c r="F256"/>
  <c r="F105"/>
  <c r="F129"/>
  <c r="F168"/>
  <c r="F106"/>
  <c r="F368"/>
  <c r="F526"/>
  <c r="F332"/>
  <c r="F151"/>
  <c r="F488"/>
  <c r="F360"/>
  <c r="F283"/>
  <c r="F492"/>
  <c r="F468"/>
  <c r="F416"/>
  <c r="F349"/>
  <c r="F166"/>
  <c r="F110"/>
  <c r="F341"/>
  <c r="F438"/>
  <c r="F378"/>
  <c r="F21"/>
  <c r="F267"/>
  <c r="F63"/>
  <c r="F191"/>
  <c r="F82"/>
  <c r="F428"/>
  <c r="F450"/>
  <c r="F217"/>
  <c r="F145"/>
  <c r="F288"/>
  <c r="F491"/>
  <c r="F259"/>
  <c r="F457"/>
  <c r="F472"/>
  <c r="F460"/>
  <c r="F476"/>
  <c r="F320"/>
  <c r="F504"/>
  <c r="F154"/>
  <c r="F153"/>
  <c r="F219"/>
  <c r="F465"/>
  <c r="F12"/>
  <c r="F521"/>
  <c r="F399"/>
  <c r="F18"/>
  <c r="F500"/>
  <c r="F471"/>
  <c r="F257"/>
  <c r="F458"/>
  <c r="F132"/>
  <c r="F170"/>
  <c r="F455"/>
  <c r="F383"/>
  <c r="F238"/>
  <c r="F487"/>
  <c r="F58"/>
  <c r="F443"/>
  <c r="F333"/>
  <c r="F157"/>
  <c r="F406"/>
  <c r="F184"/>
  <c r="F431"/>
  <c r="F59"/>
  <c r="F243"/>
  <c r="F107"/>
  <c r="F306"/>
  <c r="F87"/>
  <c r="F187"/>
  <c r="F519"/>
  <c r="F507"/>
  <c r="F185"/>
  <c r="F99"/>
  <c r="F309"/>
  <c r="F444"/>
  <c r="F319"/>
  <c r="F137"/>
  <c r="F158"/>
  <c r="F196"/>
  <c r="F311"/>
  <c r="F522"/>
  <c r="F401"/>
  <c r="F514"/>
  <c r="F159"/>
  <c r="F213"/>
  <c r="F135"/>
  <c r="F445"/>
  <c r="F16"/>
  <c r="F28"/>
  <c r="F203"/>
  <c r="F142"/>
  <c r="F39"/>
  <c r="F162"/>
  <c r="F348"/>
  <c r="F242"/>
  <c r="F186"/>
  <c r="F396"/>
  <c r="F163"/>
  <c r="F258"/>
  <c r="F202"/>
  <c r="F214"/>
  <c r="F71"/>
  <c r="F66"/>
  <c r="F23"/>
  <c r="F206"/>
  <c r="F419"/>
  <c r="F68"/>
  <c r="F508"/>
  <c r="F212"/>
  <c r="F345"/>
  <c r="F164"/>
  <c r="F190"/>
  <c r="F119"/>
  <c r="F139"/>
  <c r="F209"/>
  <c r="F478"/>
  <c r="F523"/>
  <c r="F143"/>
  <c r="F104"/>
  <c r="F111"/>
  <c r="F222"/>
  <c r="F192"/>
  <c r="F78"/>
  <c r="F211"/>
  <c r="F227"/>
  <c r="F244"/>
  <c r="F502"/>
  <c r="F226"/>
  <c r="F228"/>
  <c r="F232"/>
  <c r="F152"/>
  <c r="F241"/>
  <c r="F231"/>
  <c r="F94"/>
  <c r="F234"/>
  <c r="F351"/>
  <c r="F418"/>
  <c r="F510"/>
  <c r="F248"/>
  <c r="F297"/>
  <c r="F375"/>
  <c r="F277"/>
  <c r="F312"/>
  <c r="F20"/>
  <c r="F498"/>
  <c r="F64"/>
  <c r="F247"/>
  <c r="F437"/>
  <c r="F127"/>
  <c r="F489"/>
  <c r="F524"/>
  <c r="F254"/>
  <c r="F54"/>
  <c r="F286"/>
  <c r="F272"/>
  <c r="F51"/>
  <c r="F451"/>
  <c r="F255"/>
  <c r="F79"/>
  <c r="F284"/>
  <c r="F19"/>
  <c r="F32"/>
  <c r="F230"/>
  <c r="F264"/>
  <c r="F60"/>
  <c r="F265"/>
  <c r="F279"/>
  <c r="F146"/>
  <c r="F273"/>
  <c r="F274"/>
  <c r="F276"/>
  <c r="F364"/>
  <c r="F176"/>
  <c r="F335"/>
  <c r="F389"/>
  <c r="F126"/>
  <c r="F296"/>
  <c r="F461"/>
  <c r="F421"/>
  <c r="F201"/>
  <c r="F124"/>
  <c r="F77"/>
  <c r="F302"/>
  <c r="F189"/>
  <c r="F303"/>
  <c r="F486"/>
  <c r="F205"/>
  <c r="F81"/>
  <c r="F293"/>
  <c r="F304"/>
  <c r="F193"/>
  <c r="F266"/>
  <c r="F365"/>
  <c r="F511"/>
  <c r="F305"/>
  <c r="F307"/>
  <c r="F308"/>
  <c r="F409"/>
  <c r="F386"/>
  <c r="F155"/>
  <c r="F321"/>
  <c r="F123"/>
  <c r="F113"/>
  <c r="F518"/>
  <c r="F429"/>
  <c r="F316"/>
  <c r="F327"/>
  <c r="F513"/>
  <c r="F342"/>
  <c r="F207"/>
  <c r="F336"/>
  <c r="F282"/>
  <c r="F446"/>
  <c r="F97"/>
  <c r="F483"/>
  <c r="F355"/>
  <c r="F14"/>
  <c r="F357"/>
  <c r="F358"/>
  <c r="F359"/>
  <c r="F484"/>
  <c r="F24"/>
  <c r="F149"/>
  <c r="F117"/>
  <c r="F262"/>
  <c r="F337"/>
  <c r="F182"/>
  <c r="F370"/>
  <c r="F96"/>
  <c r="F447"/>
  <c r="F108"/>
  <c r="F69"/>
  <c r="F371"/>
  <c r="F13"/>
  <c r="F372"/>
  <c r="F229"/>
  <c r="F440"/>
  <c r="F167"/>
  <c r="F373"/>
  <c r="F427"/>
  <c r="F462"/>
  <c r="F323"/>
  <c r="F414"/>
  <c r="F374"/>
  <c r="F44"/>
  <c r="F376"/>
  <c r="F41"/>
  <c r="F260"/>
  <c r="F338"/>
  <c r="F515"/>
  <c r="F380"/>
  <c r="F366"/>
  <c r="F40"/>
  <c r="F133"/>
  <c r="F172"/>
  <c r="F198"/>
  <c r="F275"/>
  <c r="F382"/>
  <c r="F479"/>
  <c r="F403"/>
  <c r="F237"/>
  <c r="F506"/>
  <c r="F115"/>
  <c r="F103"/>
  <c r="F505"/>
  <c r="F391"/>
  <c r="F393"/>
  <c r="F343"/>
  <c r="F398"/>
  <c r="F188"/>
  <c r="F517"/>
  <c r="F300"/>
  <c r="F240"/>
  <c r="F356"/>
  <c r="F178"/>
  <c r="F404"/>
  <c r="F72"/>
  <c r="F449"/>
  <c r="F55"/>
  <c r="F246"/>
  <c r="F313"/>
  <c r="F116"/>
  <c r="F408"/>
  <c r="F407"/>
  <c r="F147"/>
  <c r="F144"/>
  <c r="F512"/>
  <c r="F459"/>
  <c r="F353"/>
  <c r="F15"/>
  <c r="F415"/>
  <c r="F235"/>
  <c r="F361"/>
  <c r="F34"/>
  <c r="F136"/>
  <c r="F340"/>
  <c r="F73"/>
  <c r="F516"/>
  <c r="F466"/>
  <c r="F183"/>
  <c r="F138"/>
  <c r="F369"/>
  <c r="F413"/>
  <c r="F225"/>
  <c r="F253"/>
  <c r="F287"/>
  <c r="F367"/>
  <c r="F11"/>
  <c r="F26"/>
  <c r="F49"/>
  <c r="F83"/>
  <c r="F175"/>
  <c r="F210"/>
  <c r="F233"/>
  <c r="F271"/>
  <c r="F329"/>
  <c r="F410"/>
  <c r="F411"/>
  <c r="F493"/>
  <c r="F494"/>
  <c r="F509"/>
  <c r="F454"/>
  <c r="F499"/>
  <c r="F291"/>
  <c r="F354"/>
  <c r="F268"/>
  <c r="F177"/>
  <c r="F156"/>
  <c r="F280"/>
  <c r="F439"/>
  <c r="F480"/>
  <c r="F422"/>
  <c r="F161"/>
  <c r="F423"/>
  <c r="F424"/>
  <c r="F76"/>
  <c r="F426"/>
  <c r="F425"/>
  <c r="F436"/>
  <c r="F216"/>
  <c r="F352"/>
  <c r="F525"/>
  <c r="F128"/>
  <c r="F339"/>
  <c r="F432"/>
  <c r="F402"/>
  <c r="F27"/>
  <c r="F10"/>
  <c r="F392"/>
  <c r="F37"/>
  <c r="F112"/>
  <c r="F31"/>
  <c r="F200"/>
  <c r="F150"/>
  <c r="F100"/>
  <c r="F397"/>
  <c r="F38"/>
  <c r="F165"/>
  <c r="F295"/>
  <c r="F324"/>
  <c r="F45"/>
  <c r="F481"/>
  <c r="F141"/>
  <c r="F46"/>
  <c r="F194"/>
  <c r="F223"/>
  <c r="F278"/>
  <c r="F475"/>
  <c r="F195"/>
  <c r="F477"/>
  <c r="F251"/>
  <c r="F57"/>
  <c r="F379"/>
  <c r="F394"/>
  <c r="F317"/>
  <c r="F50"/>
  <c r="F433"/>
  <c r="F344"/>
  <c r="F529"/>
  <c r="F501"/>
  <c r="F221"/>
  <c r="F387"/>
  <c r="F405"/>
  <c r="F495"/>
  <c r="F169"/>
  <c r="F84"/>
  <c r="F325"/>
  <c r="F140"/>
  <c r="F281"/>
  <c r="F430"/>
  <c r="F528"/>
  <c r="F347"/>
  <c r="F181"/>
  <c r="F310"/>
  <c r="F270"/>
  <c r="F269"/>
  <c r="F464"/>
  <c r="F7"/>
  <c r="H6"/>
  <c r="E6"/>
</calcChain>
</file>

<file path=xl/sharedStrings.xml><?xml version="1.0" encoding="utf-8"?>
<sst xmlns="http://schemas.openxmlformats.org/spreadsheetml/2006/main" count="1595" uniqueCount="1067">
  <si>
    <t>112-103</t>
  </si>
  <si>
    <t>113-001</t>
  </si>
  <si>
    <t>114-112</t>
  </si>
  <si>
    <t>114-113</t>
  </si>
  <si>
    <t>114-114</t>
  </si>
  <si>
    <t>114-115</t>
  </si>
  <si>
    <t>114-116</t>
  </si>
  <si>
    <t>115-115</t>
  </si>
  <si>
    <t>347-347</t>
  </si>
  <si>
    <t>Reduced by $260M</t>
  </si>
  <si>
    <t>Reduced by $450M</t>
  </si>
  <si>
    <t>School District</t>
  </si>
  <si>
    <t>108-142</t>
  </si>
  <si>
    <t>046-140</t>
  </si>
  <si>
    <t>047-060</t>
  </si>
  <si>
    <t>047-062</t>
  </si>
  <si>
    <t>047-064</t>
  </si>
  <si>
    <t>047-065</t>
  </si>
  <si>
    <t>048-066</t>
  </si>
  <si>
    <t>048-068</t>
  </si>
  <si>
    <t>048-069</t>
  </si>
  <si>
    <t>048-070</t>
  </si>
  <si>
    <t>048-071</t>
  </si>
  <si>
    <t>048-072</t>
  </si>
  <si>
    <r>
      <t>Column 1:</t>
    </r>
    <r>
      <rPr>
        <sz val="12"/>
        <color indexed="8"/>
        <rFont val="Calibri"/>
        <family val="2"/>
      </rPr>
      <t xml:space="preserve"> The funding level that was appropriated for FY 2014. This is the funding level prior to withholdings. 
</t>
    </r>
    <r>
      <rPr>
        <b/>
        <sz val="12"/>
        <color indexed="8"/>
        <rFont val="Calibri"/>
        <family val="2"/>
      </rPr>
      <t>Column 2:</t>
    </r>
    <r>
      <rPr>
        <sz val="12"/>
        <color indexed="8"/>
        <rFont val="Calibri"/>
        <family val="2"/>
      </rPr>
      <t xml:space="preserve"> The funding level once HB253 has been completely phased-in. HB 253 gradually phases in several tax cuts over a 10 year period. The column represents the amount of revenue losses when the bill is completely phased in. This number is based on the legislative fiscal note for HB 253.  The legislative fiscal note assumes the maximum cost of HB 253 to be $692 million.  After backing out debt obligations, the Foundation Formula represents just under 38% of the state’s general fund budget.  Therefore, $260 million would be the Foundation Formula’s prorated share of $692 million. Other fiscal studies of HB 253 suggest that the annual revenue loss to the state as a result of HB 253 could actually be in the range of $800 million to $1 billion in annual lost revenue.
</t>
    </r>
    <r>
      <rPr>
        <b/>
        <sz val="12"/>
        <color indexed="8"/>
        <rFont val="Calibri"/>
        <family val="2"/>
      </rPr>
      <t>Column 3:</t>
    </r>
    <r>
      <rPr>
        <sz val="12"/>
        <color indexed="8"/>
        <rFont val="Calibri"/>
        <family val="2"/>
      </rPr>
      <t xml:space="preserve"> The funding levels for the current fiscal year if HB 253 becomes law and Congress passes the Market Place Fairness Act (Internet Sales). If the federal act becomes law, HB 253 would automatically trigger a reduction in the maximum individual income tax rate in Missouri  from its current 6% down to 5.5%.  Also, HB 253 would apply this reduction retroactively because it applies the reduction to all previous tax years.  This would result in a potential cost to the state of $1.2 billion as soon as Congress passes this bill which could be as early as the current fiscal year. The bill has already passed the US Senate with nearly 70 votes and received bi-partisan support. The $450 million would be the formula’s prorated share of the $1.2 billion number.</t>
    </r>
  </si>
  <si>
    <t>108-143</t>
  </si>
  <si>
    <t>108-144</t>
  </si>
  <si>
    <t>108-147</t>
  </si>
  <si>
    <t>109-002</t>
  </si>
  <si>
    <t>109-003</t>
  </si>
  <si>
    <t>110-014</t>
  </si>
  <si>
    <t>110-029</t>
  </si>
  <si>
    <t>110-030</t>
  </si>
  <si>
    <t>110-031</t>
  </si>
  <si>
    <t>111-086</t>
  </si>
  <si>
    <t>111-087</t>
  </si>
  <si>
    <t>112-099</t>
  </si>
  <si>
    <t>112-101</t>
  </si>
  <si>
    <t>112-102</t>
  </si>
  <si>
    <t>Column 3</t>
  </si>
  <si>
    <t>078-009</t>
  </si>
  <si>
    <t>078-012</t>
  </si>
  <si>
    <t>079-077</t>
  </si>
  <si>
    <t>079-078</t>
  </si>
  <si>
    <t>080-116</t>
  </si>
  <si>
    <t>080-118</t>
  </si>
  <si>
    <t>080-119</t>
  </si>
  <si>
    <t>080-121</t>
  </si>
  <si>
    <t>080-122</t>
  </si>
  <si>
    <t>080-125</t>
  </si>
  <si>
    <t>081-094</t>
  </si>
  <si>
    <t>081-095</t>
  </si>
  <si>
    <t>081-096</t>
  </si>
  <si>
    <t>081-097</t>
  </si>
  <si>
    <t>082-100</t>
  </si>
  <si>
    <t>082-101</t>
  </si>
  <si>
    <t>082-105</t>
  </si>
  <si>
    <t>082-108</t>
  </si>
  <si>
    <t>083-001</t>
  </si>
  <si>
    <t>083-002</t>
  </si>
  <si>
    <t>083-003</t>
  </si>
  <si>
    <t>083-005</t>
  </si>
  <si>
    <t>084-001</t>
  </si>
  <si>
    <t>084-002</t>
  </si>
  <si>
    <t>084-003</t>
  </si>
  <si>
    <t>084-004</t>
  </si>
  <si>
    <t>084-005</t>
  </si>
  <si>
    <t>084-006</t>
  </si>
  <si>
    <t>085-043</t>
  </si>
  <si>
    <t>085-044</t>
  </si>
  <si>
    <t>085-045</t>
  </si>
  <si>
    <t>085-046</t>
  </si>
  <si>
    <t>085-048</t>
  </si>
  <si>
    <t>085-049</t>
  </si>
  <si>
    <t>085-050</t>
  </si>
  <si>
    <t>086-100</t>
  </si>
  <si>
    <t>087-083</t>
  </si>
  <si>
    <t>088-072</t>
  </si>
  <si>
    <t>088-073</t>
  </si>
  <si>
    <t>088-075</t>
  </si>
  <si>
    <t>088-080</t>
  </si>
  <si>
    <t>088-081</t>
  </si>
  <si>
    <t>089-080</t>
  </si>
  <si>
    <t>089-087</t>
  </si>
  <si>
    <t>089-088</t>
  </si>
  <si>
    <t>089-089</t>
  </si>
  <si>
    <t>090-075</t>
  </si>
  <si>
    <t>090-076</t>
  </si>
  <si>
    <t>090-077</t>
  </si>
  <si>
    <t>090-078</t>
  </si>
  <si>
    <t>091-091</t>
  </si>
  <si>
    <t>091-092</t>
  </si>
  <si>
    <t>091-093</t>
  </si>
  <si>
    <t>091-095</t>
  </si>
  <si>
    <t>092-087</t>
  </si>
  <si>
    <t>092-088</t>
  </si>
  <si>
    <t>092-089</t>
  </si>
  <si>
    <t>092-090</t>
  </si>
  <si>
    <t>092-091</t>
  </si>
  <si>
    <t>093-120</t>
  </si>
  <si>
    <t>093-121</t>
  </si>
  <si>
    <t>093-123</t>
  </si>
  <si>
    <t>093-124</t>
  </si>
  <si>
    <t>094-076</t>
  </si>
  <si>
    <t>094-078</t>
  </si>
  <si>
    <t>094-083</t>
  </si>
  <si>
    <t>094-086</t>
  </si>
  <si>
    <t>094-087</t>
  </si>
  <si>
    <t>095-059</t>
  </si>
  <si>
    <t>096-088</t>
  </si>
  <si>
    <t>096-089</t>
  </si>
  <si>
    <t>096-090</t>
  </si>
  <si>
    <t>096-091</t>
  </si>
  <si>
    <t>096-092</t>
  </si>
  <si>
    <t>096-093</t>
  </si>
  <si>
    <t>096-094</t>
  </si>
  <si>
    <t>096-095</t>
  </si>
  <si>
    <t>096-098</t>
  </si>
  <si>
    <t>096-099</t>
  </si>
  <si>
    <t>096-101</t>
  </si>
  <si>
    <t>096-102</t>
  </si>
  <si>
    <t>096-103</t>
  </si>
  <si>
    <t>096-104</t>
  </si>
  <si>
    <t>096-106</t>
  </si>
  <si>
    <t>096-107</t>
  </si>
  <si>
    <t>096-109</t>
  </si>
  <si>
    <t>096-110</t>
  </si>
  <si>
    <t>096-111</t>
  </si>
  <si>
    <t>096-112</t>
  </si>
  <si>
    <t>096-113</t>
  </si>
  <si>
    <t>096-114</t>
  </si>
  <si>
    <t>096-119</t>
  </si>
  <si>
    <t>096-121</t>
  </si>
  <si>
    <t>097-116</t>
  </si>
  <si>
    <t>097-118</t>
  </si>
  <si>
    <t>097-119</t>
  </si>
  <si>
    <t>097-122</t>
  </si>
  <si>
    <t>097-127</t>
  </si>
  <si>
    <t>097-129</t>
  </si>
  <si>
    <t>097-130</t>
  </si>
  <si>
    <t>097-131</t>
  </si>
  <si>
    <t>098-080</t>
  </si>
  <si>
    <t>099-078</t>
  </si>
  <si>
    <t>099-082</t>
  </si>
  <si>
    <t>100-059</t>
  </si>
  <si>
    <t>100-060</t>
  </si>
  <si>
    <t>100-061</t>
  </si>
  <si>
    <t>100-062</t>
  </si>
  <si>
    <t>100-063</t>
  </si>
  <si>
    <t>100-064</t>
  </si>
  <si>
    <t>100-065</t>
  </si>
  <si>
    <t>101-105</t>
  </si>
  <si>
    <t>101-107</t>
  </si>
  <si>
    <t>102-081</t>
  </si>
  <si>
    <t>102-085</t>
  </si>
  <si>
    <t>103-127</t>
  </si>
  <si>
    <t>103-128</t>
  </si>
  <si>
    <t>103-129</t>
  </si>
  <si>
    <t>103-130</t>
  </si>
  <si>
    <t>103-131</t>
  </si>
  <si>
    <t>103-132</t>
  </si>
  <si>
    <t>103-135</t>
  </si>
  <si>
    <t>104-041</t>
  </si>
  <si>
    <t>104-042</t>
  </si>
  <si>
    <t>104-043</t>
  </si>
  <si>
    <t>104-044</t>
  </si>
  <si>
    <t>104-045</t>
  </si>
  <si>
    <t>105-123</t>
  </si>
  <si>
    <t>105-124</t>
  </si>
  <si>
    <t>105-125</t>
  </si>
  <si>
    <t>106-001</t>
  </si>
  <si>
    <t>106-002</t>
  </si>
  <si>
    <t>106-003</t>
  </si>
  <si>
    <t>106-004</t>
  </si>
  <si>
    <t>106-005</t>
  </si>
  <si>
    <t>106-006</t>
  </si>
  <si>
    <t>106-008</t>
  </si>
  <si>
    <t>107-151</t>
  </si>
  <si>
    <t>107-152</t>
  </si>
  <si>
    <t>107-153</t>
  </si>
  <si>
    <t>107-154</t>
  </si>
  <si>
    <t>107-155</t>
  </si>
  <si>
    <t>107-156</t>
  </si>
  <si>
    <t>107-158</t>
  </si>
  <si>
    <t>053-114</t>
  </si>
  <si>
    <t>054-037</t>
  </si>
  <si>
    <t>054-039</t>
  </si>
  <si>
    <t>054-041</t>
  </si>
  <si>
    <t>054-042</t>
  </si>
  <si>
    <t>054-043</t>
  </si>
  <si>
    <t>054-045</t>
  </si>
  <si>
    <t>055-104</t>
  </si>
  <si>
    <t>055-105</t>
  </si>
  <si>
    <t>055-106</t>
  </si>
  <si>
    <t>055-108</t>
  </si>
  <si>
    <t>055-110</t>
  </si>
  <si>
    <t>055-111</t>
  </si>
  <si>
    <t>056-015</t>
  </si>
  <si>
    <t>056-017</t>
  </si>
  <si>
    <t>057-001</t>
  </si>
  <si>
    <t>057-002</t>
  </si>
  <si>
    <t>057-003</t>
  </si>
  <si>
    <t>057-004</t>
  </si>
  <si>
    <t>058-106</t>
  </si>
  <si>
    <t>058-107</t>
  </si>
  <si>
    <t>058-108</t>
  </si>
  <si>
    <t>058-109</t>
  </si>
  <si>
    <t>058-112</t>
  </si>
  <si>
    <t>059-113</t>
  </si>
  <si>
    <t>059-114</t>
  </si>
  <si>
    <t>059-117</t>
  </si>
  <si>
    <t>060-077</t>
  </si>
  <si>
    <t>061-150</t>
  </si>
  <si>
    <t>061-151</t>
  </si>
  <si>
    <t>061-154</t>
  </si>
  <si>
    <t>061-156</t>
  </si>
  <si>
    <t>061-157</t>
  </si>
  <si>
    <t>061-158</t>
  </si>
  <si>
    <t>062-070</t>
  </si>
  <si>
    <t>062-072</t>
  </si>
  <si>
    <t>063-066</t>
  </si>
  <si>
    <t>063-067</t>
  </si>
  <si>
    <t>064-072</t>
  </si>
  <si>
    <t>064-074</t>
  </si>
  <si>
    <t>064-075</t>
  </si>
  <si>
    <t>065-096</t>
  </si>
  <si>
    <t>065-098</t>
  </si>
  <si>
    <t>066-102</t>
  </si>
  <si>
    <t>066-103</t>
  </si>
  <si>
    <t>066-104</t>
  </si>
  <si>
    <t>066-105</t>
  </si>
  <si>
    <t>066-107</t>
  </si>
  <si>
    <t>067-055</t>
  </si>
  <si>
    <t>067-061</t>
  </si>
  <si>
    <t>068-070</t>
  </si>
  <si>
    <t>068-071</t>
  </si>
  <si>
    <t>068-072</t>
  </si>
  <si>
    <t>068-073</t>
  </si>
  <si>
    <t>068-074</t>
  </si>
  <si>
    <t>068-075</t>
  </si>
  <si>
    <t>069-104</t>
  </si>
  <si>
    <t>069-106</t>
  </si>
  <si>
    <t>069-107</t>
  </si>
  <si>
    <t>069-108</t>
  </si>
  <si>
    <t>069-109</t>
  </si>
  <si>
    <t>070-092</t>
  </si>
  <si>
    <t>070-093</t>
  </si>
  <si>
    <t>071-091</t>
  </si>
  <si>
    <t>071-092</t>
  </si>
  <si>
    <t>072-066</t>
  </si>
  <si>
    <t>072-068</t>
  </si>
  <si>
    <t>072-073</t>
  </si>
  <si>
    <t>072-074</t>
  </si>
  <si>
    <t>073-099</t>
  </si>
  <si>
    <t>073-102</t>
  </si>
  <si>
    <t>073-105</t>
  </si>
  <si>
    <t>073-106</t>
  </si>
  <si>
    <t>073-108</t>
  </si>
  <si>
    <t>074-187</t>
  </si>
  <si>
    <t>074-190</t>
  </si>
  <si>
    <t>074-194</t>
  </si>
  <si>
    <t>074-195</t>
  </si>
  <si>
    <t>074-197</t>
  </si>
  <si>
    <t>074-201</t>
  </si>
  <si>
    <t>074-202</t>
  </si>
  <si>
    <t>075-084</t>
  </si>
  <si>
    <t>075-085</t>
  </si>
  <si>
    <t>075-086</t>
  </si>
  <si>
    <t>075-087</t>
  </si>
  <si>
    <t>076-081</t>
  </si>
  <si>
    <t>076-082</t>
  </si>
  <si>
    <t>076-083</t>
  </si>
  <si>
    <t>077-100</t>
  </si>
  <si>
    <t>077-101</t>
  </si>
  <si>
    <t>077-102</t>
  </si>
  <si>
    <t>077-103</t>
  </si>
  <si>
    <t>077-104</t>
  </si>
  <si>
    <t>078-001</t>
  </si>
  <si>
    <t>078-002</t>
  </si>
  <si>
    <t>078-003</t>
  </si>
  <si>
    <t>078-004</t>
  </si>
  <si>
    <t>078-005</t>
  </si>
  <si>
    <t>016-092</t>
  </si>
  <si>
    <t>016-094</t>
  </si>
  <si>
    <t>016-096</t>
  </si>
  <si>
    <t>016-097</t>
  </si>
  <si>
    <t>017-121</t>
  </si>
  <si>
    <t>017-122</t>
  </si>
  <si>
    <t>017-124</t>
  </si>
  <si>
    <t>017-125</t>
  </si>
  <si>
    <t>017-126</t>
  </si>
  <si>
    <t>018-047</t>
  </si>
  <si>
    <t>018-050</t>
  </si>
  <si>
    <t>019-139</t>
  </si>
  <si>
    <t>019-140</t>
  </si>
  <si>
    <t>019-142</t>
  </si>
  <si>
    <t>019-144</t>
  </si>
  <si>
    <t>019-147</t>
  </si>
  <si>
    <t>019-148</t>
  </si>
  <si>
    <t>019-149</t>
  </si>
  <si>
    <t>019-150</t>
  </si>
  <si>
    <t>019-151</t>
  </si>
  <si>
    <t>019-152</t>
  </si>
  <si>
    <t>019-153</t>
  </si>
  <si>
    <t>020-001</t>
  </si>
  <si>
    <t>020-002</t>
  </si>
  <si>
    <t>021-148</t>
  </si>
  <si>
    <t>021-149</t>
  </si>
  <si>
    <t>021-150</t>
  </si>
  <si>
    <t>021-151</t>
  </si>
  <si>
    <t>022-088</t>
  </si>
  <si>
    <t>022-089</t>
  </si>
  <si>
    <t>022-090</t>
  </si>
  <si>
    <t>022-091</t>
  </si>
  <si>
    <t>022-092</t>
  </si>
  <si>
    <t>022-093</t>
  </si>
  <si>
    <t>022-094</t>
  </si>
  <si>
    <t>KANSAS CITY 33 &amp; LEA CHARTER SCHOOLS</t>
  </si>
  <si>
    <t>Southeast</t>
  </si>
  <si>
    <t>Districts</t>
  </si>
  <si>
    <t/>
  </si>
  <si>
    <t>FOUNDATION FORMULA SCENARIOS -- ALL DISTRICTS</t>
  </si>
  <si>
    <t>Column 1</t>
  </si>
  <si>
    <t>Column 2</t>
  </si>
  <si>
    <t>036-135</t>
  </si>
  <si>
    <t>036-136</t>
  </si>
  <si>
    <t>036-137</t>
  </si>
  <si>
    <t>036-138</t>
  </si>
  <si>
    <t>036-139</t>
  </si>
  <si>
    <t>037-037</t>
  </si>
  <si>
    <t>037-039</t>
  </si>
  <si>
    <t>038-044</t>
  </si>
  <si>
    <t>038-045</t>
  </si>
  <si>
    <t>038-046</t>
  </si>
  <si>
    <t>039-133</t>
  </si>
  <si>
    <t>039-134</t>
  </si>
  <si>
    <t>039-135</t>
  </si>
  <si>
    <t>039-136</t>
  </si>
  <si>
    <t>039-137</t>
  </si>
  <si>
    <t>039-139</t>
  </si>
  <si>
    <t>039-141</t>
  </si>
  <si>
    <t>039-142</t>
  </si>
  <si>
    <t>040-100</t>
  </si>
  <si>
    <t>040-101</t>
  </si>
  <si>
    <t>040-103</t>
  </si>
  <si>
    <t>040-104</t>
  </si>
  <si>
    <t>040-107</t>
  </si>
  <si>
    <t>041-001</t>
  </si>
  <si>
    <t>041-002</t>
  </si>
  <si>
    <t>041-003</t>
  </si>
  <si>
    <t>041-004</t>
  </si>
  <si>
    <t>041-005</t>
  </si>
  <si>
    <t>042-111</t>
  </si>
  <si>
    <t>042-113</t>
  </si>
  <si>
    <t>042-117</t>
  </si>
  <si>
    <t>042-118</t>
  </si>
  <si>
    <t>042-119</t>
  </si>
  <si>
    <t>042-121</t>
  </si>
  <si>
    <t>042-124</t>
  </si>
  <si>
    <t>043-001</t>
  </si>
  <si>
    <t>043-002</t>
  </si>
  <si>
    <t>043-003</t>
  </si>
  <si>
    <t>043-004</t>
  </si>
  <si>
    <t>044-078</t>
  </si>
  <si>
    <t>044-083</t>
  </si>
  <si>
    <t>044-084</t>
  </si>
  <si>
    <t>045-076</t>
  </si>
  <si>
    <t>045-077</t>
  </si>
  <si>
    <t>045-078</t>
  </si>
  <si>
    <t>046-128</t>
  </si>
  <si>
    <t>046-130</t>
  </si>
  <si>
    <t>046-131</t>
  </si>
  <si>
    <t>046-132</t>
  </si>
  <si>
    <t>046-134</t>
  </si>
  <si>
    <t>046-135</t>
  </si>
  <si>
    <t>046-137</t>
  </si>
  <si>
    <t>CRANE R-III</t>
  </si>
  <si>
    <t>REEDS SPRING R-IV</t>
  </si>
  <si>
    <t>BLUE EYE R-V</t>
  </si>
  <si>
    <t>GREEN CITY R-I</t>
  </si>
  <si>
    <t>MILAN C-2</t>
  </si>
  <si>
    <t>NEWTOWN-HARRIS R-III</t>
  </si>
  <si>
    <t>BRADLEYVILLE R-I</t>
  </si>
  <si>
    <t>TANEYVILLE R-II</t>
  </si>
  <si>
    <t>FORSYTH R-III</t>
  </si>
  <si>
    <t>BRANSON R-IV</t>
  </si>
  <si>
    <t>HOLLISTER R-V</t>
  </si>
  <si>
    <t>KIRBYVILLE R-VI</t>
  </si>
  <si>
    <t>MARK TWAIN R-VIII</t>
  </si>
  <si>
    <t>SUCCESS R-VI</t>
  </si>
  <si>
    <t>HOUSTON R-I</t>
  </si>
  <si>
    <t>SUMMERSVILLE R-II</t>
  </si>
  <si>
    <t>LICKING R-VIII</t>
  </si>
  <si>
    <t>CABOOL R-IV</t>
  </si>
  <si>
    <t>PLATO R-V</t>
  </si>
  <si>
    <t>RAYMONDVILLE R-VII</t>
  </si>
  <si>
    <t>NEVADA R-V</t>
  </si>
  <si>
    <t>BRONAUGH R-VII</t>
  </si>
  <si>
    <t>SHELDON R-VIII</t>
  </si>
  <si>
    <t>NORTHEAST VERNON CO. R-I</t>
  </si>
  <si>
    <t>WRIGHT CITY R-II</t>
  </si>
  <si>
    <t>WARREN CO. R-III</t>
  </si>
  <si>
    <t>KINGSTON K-14</t>
  </si>
  <si>
    <t>POTOSI R-III</t>
  </si>
  <si>
    <t>RICHWOODS R-VII</t>
  </si>
  <si>
    <t>VALLEY R-VI</t>
  </si>
  <si>
    <t>GREENVILLE R-II</t>
  </si>
  <si>
    <t>CLEARWATER R-I</t>
  </si>
  <si>
    <t>NIANGUA R-V</t>
  </si>
  <si>
    <t>FORDLAND R-III</t>
  </si>
  <si>
    <t>MARSHFIELD R-I</t>
  </si>
  <si>
    <t>SEYMOUR R-II</t>
  </si>
  <si>
    <t>WORTH CO. R-III</t>
  </si>
  <si>
    <t>NORWOOD R-I</t>
  </si>
  <si>
    <t>048-073</t>
  </si>
  <si>
    <t>048-074</t>
  </si>
  <si>
    <t>048-075</t>
  </si>
  <si>
    <t>048-077</t>
  </si>
  <si>
    <t>048-078</t>
  </si>
  <si>
    <t>048-080</t>
  </si>
  <si>
    <t>049-132</t>
  </si>
  <si>
    <t>049-135</t>
  </si>
  <si>
    <t>049-137</t>
  </si>
  <si>
    <t>049-140</t>
  </si>
  <si>
    <t>049-142</t>
  </si>
  <si>
    <t>049-144</t>
  </si>
  <si>
    <t>049-148</t>
  </si>
  <si>
    <t>050-001</t>
  </si>
  <si>
    <t>050-002</t>
  </si>
  <si>
    <t>050-003</t>
  </si>
  <si>
    <t>050-005</t>
  </si>
  <si>
    <t>050-006</t>
  </si>
  <si>
    <t>050-007</t>
  </si>
  <si>
    <t>050-009</t>
  </si>
  <si>
    <t>050-010</t>
  </si>
  <si>
    <t>050-012</t>
  </si>
  <si>
    <t>050-013</t>
  </si>
  <si>
    <t>050-014</t>
  </si>
  <si>
    <t>051-150</t>
  </si>
  <si>
    <t>051-152</t>
  </si>
  <si>
    <t>051-153</t>
  </si>
  <si>
    <t>051-154</t>
  </si>
  <si>
    <t>051-155</t>
  </si>
  <si>
    <t>051-156</t>
  </si>
  <si>
    <t>051-159</t>
  </si>
  <si>
    <t>051-160</t>
  </si>
  <si>
    <t>052-096</t>
  </si>
  <si>
    <t>053-111</t>
  </si>
  <si>
    <t>053-112</t>
  </si>
  <si>
    <t>053-113</t>
  </si>
  <si>
    <t>013-060</t>
  </si>
  <si>
    <t>013-061</t>
  </si>
  <si>
    <t>013-062</t>
  </si>
  <si>
    <t>014-126</t>
  </si>
  <si>
    <t>014-127</t>
  </si>
  <si>
    <t>014-129</t>
  </si>
  <si>
    <t>014-130</t>
  </si>
  <si>
    <t>015-001</t>
  </si>
  <si>
    <t>015-002</t>
  </si>
  <si>
    <t>015-003</t>
  </si>
  <si>
    <t>015-004</t>
  </si>
  <si>
    <t>016-090</t>
  </si>
  <si>
    <t>MARION C. EARLY R-V</t>
  </si>
  <si>
    <t>PLEASANT HOPE R-VI</t>
  </si>
  <si>
    <t>SWEDEBORG R-III</t>
  </si>
  <si>
    <t>RICHLAND R-IV</t>
  </si>
  <si>
    <t>LAQUEY R-V</t>
  </si>
  <si>
    <t>WAYNESVILLE R-VI</t>
  </si>
  <si>
    <t>DIXON R-I</t>
  </si>
  <si>
    <t>CROCKER R-II</t>
  </si>
  <si>
    <t>WAYNESVILLE FEDERAL LANDS</t>
  </si>
  <si>
    <t>PUTNAM CO. R-I</t>
  </si>
  <si>
    <t>RALLS CO. R-II</t>
  </si>
  <si>
    <t>NORTHEAST RANDOLPH CO. R-IV</t>
  </si>
  <si>
    <t>RENICK R-V</t>
  </si>
  <si>
    <t>HIGBEE R-VIII</t>
  </si>
  <si>
    <t>WESTRAN R-I</t>
  </si>
  <si>
    <t>MOBERLY</t>
  </si>
  <si>
    <t>LAWSON R-XIV</t>
  </si>
  <si>
    <t>ORRICK R-XI</t>
  </si>
  <si>
    <t>HARDIN-CENTRAL C-2</t>
  </si>
  <si>
    <t>RICHMOND R-XVI</t>
  </si>
  <si>
    <t>CENTERVILLE R-I</t>
  </si>
  <si>
    <t>SOUTHERN REYNOLDS CO. R-II</t>
  </si>
  <si>
    <t>BUNKER R-III</t>
  </si>
  <si>
    <t>LESTERVILLE R-IV</t>
  </si>
  <si>
    <t>NAYLOR R-II</t>
  </si>
  <si>
    <t>DONIPHAN R-I</t>
  </si>
  <si>
    <t>RIPLEY CO. R-IV</t>
  </si>
  <si>
    <t>RIPLEY CO. R-III</t>
  </si>
  <si>
    <t>FT. ZUMWALT R-II</t>
  </si>
  <si>
    <t>FRANCIS HOWELL R-III</t>
  </si>
  <si>
    <t>WENTZVILLE R-IV</t>
  </si>
  <si>
    <t>ST. CHARLES R-VI</t>
  </si>
  <si>
    <t>ORCHARD FARM R-V</t>
  </si>
  <si>
    <t>APPLETON CITY R-II</t>
  </si>
  <si>
    <t>ROSCOE C-1</t>
  </si>
  <si>
    <t>LAKELAND R-III</t>
  </si>
  <si>
    <t>OSCEOLA</t>
  </si>
  <si>
    <t>BISMARCK R-V</t>
  </si>
  <si>
    <t>FARMINGTON R-VII</t>
  </si>
  <si>
    <t>NORTH ST. FRANCOIS CO. R-I</t>
  </si>
  <si>
    <t>CENTRAL R-III</t>
  </si>
  <si>
    <t>WEST ST. FRANCOIS CO. R-IV</t>
  </si>
  <si>
    <t>STE. GENEVIEVE CO. R-II</t>
  </si>
  <si>
    <t>HAZELWOOD</t>
  </si>
  <si>
    <t>FERGUSON-FLORISSANT R-II</t>
  </si>
  <si>
    <t>PATTONVILLE R-III</t>
  </si>
  <si>
    <t>ROCKWOOD R-VI</t>
  </si>
  <si>
    <t>023-099</t>
  </si>
  <si>
    <t>023-101</t>
  </si>
  <si>
    <t>024-086</t>
  </si>
  <si>
    <t>024-087</t>
  </si>
  <si>
    <t>024-089</t>
  </si>
  <si>
    <t>024-090</t>
  </si>
  <si>
    <t>024-091</t>
  </si>
  <si>
    <t>024-093</t>
  </si>
  <si>
    <t>025-001</t>
  </si>
  <si>
    <t>025-002</t>
  </si>
  <si>
    <t>025-003</t>
  </si>
  <si>
    <t>026-001</t>
  </si>
  <si>
    <t>026-002</t>
  </si>
  <si>
    <t>026-005</t>
  </si>
  <si>
    <t>026-006</t>
  </si>
  <si>
    <t>027-055</t>
  </si>
  <si>
    <t>027-056</t>
  </si>
  <si>
    <t>027-057</t>
  </si>
  <si>
    <t>027-058</t>
  </si>
  <si>
    <t>027-059</t>
  </si>
  <si>
    <t>027-061</t>
  </si>
  <si>
    <t>028-101</t>
  </si>
  <si>
    <t>028-102</t>
  </si>
  <si>
    <t>028-103</t>
  </si>
  <si>
    <t>029-001</t>
  </si>
  <si>
    <t>029-002</t>
  </si>
  <si>
    <t>029-003</t>
  </si>
  <si>
    <t>029-004</t>
  </si>
  <si>
    <t>030-093</t>
  </si>
  <si>
    <t>031-116</t>
  </si>
  <si>
    <t>031-117</t>
  </si>
  <si>
    <t>031-118</t>
  </si>
  <si>
    <t>031-121</t>
  </si>
  <si>
    <t>031-122</t>
  </si>
  <si>
    <t>032-054</t>
  </si>
  <si>
    <t>032-055</t>
  </si>
  <si>
    <t>032-056</t>
  </si>
  <si>
    <t>032-058</t>
  </si>
  <si>
    <t>033-090</t>
  </si>
  <si>
    <t>033-091</t>
  </si>
  <si>
    <t>033-092</t>
  </si>
  <si>
    <t>033-093</t>
  </si>
  <si>
    <t>033-094</t>
  </si>
  <si>
    <t>034-121</t>
  </si>
  <si>
    <t>034-122</t>
  </si>
  <si>
    <t>034-124</t>
  </si>
  <si>
    <t>035-092</t>
  </si>
  <si>
    <t>035-093</t>
  </si>
  <si>
    <t>035-094</t>
  </si>
  <si>
    <t>035-097</t>
  </si>
  <si>
    <t>035-098</t>
  </si>
  <si>
    <t>035-099</t>
  </si>
  <si>
    <t>035-102</t>
  </si>
  <si>
    <t>036-123</t>
  </si>
  <si>
    <t>036-126</t>
  </si>
  <si>
    <t>036-131</t>
  </si>
  <si>
    <t>036-133</t>
  </si>
  <si>
    <t>036-134</t>
  </si>
  <si>
    <t>MILLER CO. R-III</t>
  </si>
  <si>
    <t>ST. ELIZABETH R-IV</t>
  </si>
  <si>
    <t>SCHOOL OF THE OSAGE</t>
  </si>
  <si>
    <t>IBERIA R-V</t>
  </si>
  <si>
    <t>EAST PRAIRIE R-II</t>
  </si>
  <si>
    <t>CHARLESTON R-I</t>
  </si>
  <si>
    <t>MONITEAU CO. R-I</t>
  </si>
  <si>
    <t>HIGH POINT R-III</t>
  </si>
  <si>
    <t>MONITEAU CO. R-V</t>
  </si>
  <si>
    <t>TIPTON R-VI</t>
  </si>
  <si>
    <t>JAMESTOWN C-1</t>
  </si>
  <si>
    <t>CLARKSBURG C-2</t>
  </si>
  <si>
    <t>MIDDLE GROVE C-1</t>
  </si>
  <si>
    <t>MONROE CITY R-I</t>
  </si>
  <si>
    <t>HOLLIDAY C-2</t>
  </si>
  <si>
    <t>MADISON C-3</t>
  </si>
  <si>
    <t>PARIS R-II</t>
  </si>
  <si>
    <t>WELLSVILLE MIDDLETOWN R-I</t>
  </si>
  <si>
    <t>MONTGOMERY CO. R-II</t>
  </si>
  <si>
    <t>MORGAN CO. R-I</t>
  </si>
  <si>
    <t>MORGAN CO. R-II</t>
  </si>
  <si>
    <t>RISCO R-II</t>
  </si>
  <si>
    <t>PORTAGEVILLE</t>
  </si>
  <si>
    <t>GIDEON 37</t>
  </si>
  <si>
    <t>NEW MADRID CO. R-I</t>
  </si>
  <si>
    <t>EAST NEWTON CO. R-VI</t>
  </si>
  <si>
    <t>DIAMOND R-IV</t>
  </si>
  <si>
    <t>WESTVIEW C-6</t>
  </si>
  <si>
    <t>SENECA R-VII</t>
  </si>
  <si>
    <t>NEOSHO R-V</t>
  </si>
  <si>
    <t>NODAWAY-HOLT R-VII</t>
  </si>
  <si>
    <t>WEST NODAWAY CO. R-I</t>
  </si>
  <si>
    <t>NORTHEAST NODAWAY CO. R-V</t>
  </si>
  <si>
    <t>JEFFERSON C-123</t>
  </si>
  <si>
    <t>NORTH NODAWAY CO. R-VI</t>
  </si>
  <si>
    <t>MARYVILLE R-II</t>
  </si>
  <si>
    <t>SOUTH NODAWAY CO. R-IV</t>
  </si>
  <si>
    <t>COUCH R-I</t>
  </si>
  <si>
    <t>THAYER R-II</t>
  </si>
  <si>
    <t>OREGON-HOWELL R-III</t>
  </si>
  <si>
    <t>ALTON R-IV</t>
  </si>
  <si>
    <t>OSAGE CO. R-I</t>
  </si>
  <si>
    <t>OSAGE CO. R-II</t>
  </si>
  <si>
    <t>OSAGE CO. R-III</t>
  </si>
  <si>
    <t>HARTVILLE R-II</t>
  </si>
  <si>
    <t>MOUNTAIN GROVE R-III</t>
  </si>
  <si>
    <t>MANSFIELD R-IV</t>
  </si>
  <si>
    <t>MANES R-V</t>
  </si>
  <si>
    <t>DIVISION OF YOUTH SERVICE</t>
  </si>
  <si>
    <t>Foundation Formula</t>
  </si>
  <si>
    <t>FY 14 Appropriation</t>
  </si>
  <si>
    <t>ST. LOUIS CITY AND LEA CHARTER SCHOOLS</t>
  </si>
  <si>
    <t>Potential</t>
  </si>
  <si>
    <t>Impact of</t>
  </si>
  <si>
    <t>$450 M</t>
  </si>
  <si>
    <t>$260 M</t>
  </si>
  <si>
    <t>County</t>
  </si>
  <si>
    <t>District</t>
  </si>
  <si>
    <t>Code</t>
  </si>
  <si>
    <t>001-090</t>
  </si>
  <si>
    <t>001-091</t>
  </si>
  <si>
    <t>001-092</t>
  </si>
  <si>
    <t>002-089</t>
  </si>
  <si>
    <t>002-090</t>
  </si>
  <si>
    <t>002-097</t>
  </si>
  <si>
    <t>003-031</t>
  </si>
  <si>
    <t>003-032</t>
  </si>
  <si>
    <t>003-033</t>
  </si>
  <si>
    <t>004-106</t>
  </si>
  <si>
    <t>004-109</t>
  </si>
  <si>
    <t>004-110</t>
  </si>
  <si>
    <t>005-120</t>
  </si>
  <si>
    <t>005-121</t>
  </si>
  <si>
    <t>005-122</t>
  </si>
  <si>
    <t>005-123</t>
  </si>
  <si>
    <t>005-124</t>
  </si>
  <si>
    <t>005-127</t>
  </si>
  <si>
    <t>005-128</t>
  </si>
  <si>
    <t>006-101</t>
  </si>
  <si>
    <t>006-103</t>
  </si>
  <si>
    <t>006-104</t>
  </si>
  <si>
    <t>007-121</t>
  </si>
  <si>
    <t>007-122</t>
  </si>
  <si>
    <t>007-123</t>
  </si>
  <si>
    <t>007-124</t>
  </si>
  <si>
    <t>007-125</t>
  </si>
  <si>
    <t>007-126</t>
  </si>
  <si>
    <t>007-129</t>
  </si>
  <si>
    <t>008-106</t>
  </si>
  <si>
    <t>008-107</t>
  </si>
  <si>
    <t>008-111</t>
  </si>
  <si>
    <t>009-077</t>
  </si>
  <si>
    <t>009-078</t>
  </si>
  <si>
    <t>009-079</t>
  </si>
  <si>
    <t>009-080</t>
  </si>
  <si>
    <t>010-087</t>
  </si>
  <si>
    <t>010-089</t>
  </si>
  <si>
    <t>010-090</t>
  </si>
  <si>
    <t>010-091</t>
  </si>
  <si>
    <t>010-092</t>
  </si>
  <si>
    <t>010-093</t>
  </si>
  <si>
    <t>011-076</t>
  </si>
  <si>
    <t>011-078</t>
  </si>
  <si>
    <t>011-079</t>
  </si>
  <si>
    <t>011-082</t>
  </si>
  <si>
    <t>012-108</t>
  </si>
  <si>
    <t>012-109</t>
  </si>
  <si>
    <t>012-110</t>
  </si>
  <si>
    <t>013-054</t>
  </si>
  <si>
    <t>013-055</t>
  </si>
  <si>
    <t>013-057</t>
  </si>
  <si>
    <t>013-058</t>
  </si>
  <si>
    <t>013-059</t>
  </si>
  <si>
    <t>INDEPENDENCE 30</t>
  </si>
  <si>
    <t>CENTER 58</t>
  </si>
  <si>
    <t>CARL JUNCTION R-I</t>
  </si>
  <si>
    <t>AVILLA R-XIII</t>
  </si>
  <si>
    <t>JASPER CO. R-V</t>
  </si>
  <si>
    <t>SARCOXIE R-II</t>
  </si>
  <si>
    <t>CARTHAGE R-IX</t>
  </si>
  <si>
    <t>WEBB CITY R-VII</t>
  </si>
  <si>
    <t>JOPLIN SCHOOLS</t>
  </si>
  <si>
    <t>NORTHWEST R-I</t>
  </si>
  <si>
    <t>GRANDVIEW R-II</t>
  </si>
  <si>
    <t>HILLSBORO R-III</t>
  </si>
  <si>
    <t>DUNKLIN R-V</t>
  </si>
  <si>
    <t>FESTUS R-VI</t>
  </si>
  <si>
    <t>JEFFERSON CO. R-VII</t>
  </si>
  <si>
    <t>SUNRISE R-IX</t>
  </si>
  <si>
    <t>WINDSOR C-1</t>
  </si>
  <si>
    <t>FOX C-6</t>
  </si>
  <si>
    <t>CRYSTAL CITY 47</t>
  </si>
  <si>
    <t>DESOTO 73</t>
  </si>
  <si>
    <t>KINGSVILLE R-I</t>
  </si>
  <si>
    <t>HOLDEN R-III</t>
  </si>
  <si>
    <t>CHILHOWEE R-IV</t>
  </si>
  <si>
    <t>JOHNSON CO. R-VII</t>
  </si>
  <si>
    <t>KNOB NOSTER R-VIII</t>
  </si>
  <si>
    <t>LEETON R-X</t>
  </si>
  <si>
    <t>WARRENSBURG R-VI</t>
  </si>
  <si>
    <t>KNOB NOSTER FEDERAL LANDS</t>
  </si>
  <si>
    <t>KNOX CO. R-I</t>
  </si>
  <si>
    <t>LACLEDE CO. R-I</t>
  </si>
  <si>
    <t>GASCONADE C-4</t>
  </si>
  <si>
    <t>LEBANON R-III</t>
  </si>
  <si>
    <t>LACLEDE CO. C-5</t>
  </si>
  <si>
    <t>CONCORDIA R-II</t>
  </si>
  <si>
    <t>LAFAYETTE CO. C-1</t>
  </si>
  <si>
    <t>ODESSA R-VII</t>
  </si>
  <si>
    <t>KIRKWOOD R-VII</t>
  </si>
  <si>
    <t>LINDBERGH SCHOOLS</t>
  </si>
  <si>
    <t>MEHLVILLE R-IX</t>
  </si>
  <si>
    <t>PARKWAY C-2</t>
  </si>
  <si>
    <t>AFFTON 101</t>
  </si>
  <si>
    <t>BAYLESS</t>
  </si>
  <si>
    <t>BRENTWOOD</t>
  </si>
  <si>
    <t>CLAYTON</t>
  </si>
  <si>
    <t>HANCOCK PLACE</t>
  </si>
  <si>
    <t>JENNINGS</t>
  </si>
  <si>
    <t>LADUE</t>
  </si>
  <si>
    <t>MAPLEWOOD-RICHMOND HEIGHTS</t>
  </si>
  <si>
    <t>NORMANDY</t>
  </si>
  <si>
    <t>RITENOUR</t>
  </si>
  <si>
    <t>RIVERVIEW GARDENS</t>
  </si>
  <si>
    <t>UNIVERSITY CITY</t>
  </si>
  <si>
    <t>VALLEY PARK</t>
  </si>
  <si>
    <t>WEBSTER GROVES</t>
  </si>
  <si>
    <t>SPECL. SCH. DST. ST. LOUIS CO.</t>
  </si>
  <si>
    <t>VICC</t>
  </si>
  <si>
    <t>OREARVILLE R-IV</t>
  </si>
  <si>
    <t>MALTA BEND R-V</t>
  </si>
  <si>
    <t>HARDEMAN R-X</t>
  </si>
  <si>
    <t>GILLIAM C-4</t>
  </si>
  <si>
    <t>MARSHALL</t>
  </si>
  <si>
    <t>SLATER</t>
  </si>
  <si>
    <t>SWEET SPRINGS R-VII</t>
  </si>
  <si>
    <t>SCHUYLER CO. R-I</t>
  </si>
  <si>
    <t>GORIN R-III</t>
  </si>
  <si>
    <t>SCOTLAND CO. R-I</t>
  </si>
  <si>
    <t>SCOTT CITY R-I</t>
  </si>
  <si>
    <t>CHAFFEE R-II</t>
  </si>
  <si>
    <t>SCOTT CO. R-IV</t>
  </si>
  <si>
    <t>SCOTT CO. CENTRAL</t>
  </si>
  <si>
    <t>SIKESTON R-6</t>
  </si>
  <si>
    <t>KELSO C-7</t>
  </si>
  <si>
    <t>ORAN R-III</t>
  </si>
  <si>
    <t>WINONA R-III</t>
  </si>
  <si>
    <t>EMINENCE R-I</t>
  </si>
  <si>
    <t>NORTH SHELBY</t>
  </si>
  <si>
    <t>SHELBY CO. R-IV</t>
  </si>
  <si>
    <t>RICHLAND R-I</t>
  </si>
  <si>
    <t>BELL CITY R-II</t>
  </si>
  <si>
    <t>ADVANCE R-IV</t>
  </si>
  <si>
    <t>PUXICO R-VIII</t>
  </si>
  <si>
    <t>BLOOMFIELD R-XIV</t>
  </si>
  <si>
    <t>DEXTER R-XI</t>
  </si>
  <si>
    <t>BERNIE R-XIII</t>
  </si>
  <si>
    <t>HURLEY R-I</t>
  </si>
  <si>
    <t>GALENA R-II</t>
  </si>
  <si>
    <t>LA PLATA R-II</t>
  </si>
  <si>
    <t>MACON CO. R-I</t>
  </si>
  <si>
    <t>CALLAO C-8</t>
  </si>
  <si>
    <t>MACON CO. R-IV</t>
  </si>
  <si>
    <t>MARQUAND-ZION R-VI</t>
  </si>
  <si>
    <t>FREDERICKTOWN R-I</t>
  </si>
  <si>
    <t>MARIES CO. R-I</t>
  </si>
  <si>
    <t>MARIES CO. R-II</t>
  </si>
  <si>
    <t>MARION CO. R-II</t>
  </si>
  <si>
    <t>PALMYRA R-I</t>
  </si>
  <si>
    <t>HANNIBAL 60</t>
  </si>
  <si>
    <t>NORTH MERCER CO. R-III</t>
  </si>
  <si>
    <t>PRINCETON R-V</t>
  </si>
  <si>
    <t>ELDON R-I</t>
  </si>
  <si>
    <t>SENATH-HORNERSVILLE C-8</t>
  </si>
  <si>
    <t>SOUTHLAND C-9</t>
  </si>
  <si>
    <t>KENNETT 39</t>
  </si>
  <si>
    <t>FRANKLIN CO. R-II</t>
  </si>
  <si>
    <t>MERAMEC VALLEY R-III</t>
  </si>
  <si>
    <t>UNION R-XI</t>
  </si>
  <si>
    <t>LONEDELL R-XIV</t>
  </si>
  <si>
    <t>SPRING BLUFF R-XV</t>
  </si>
  <si>
    <t>STRAIN-JAPAN R-XVI</t>
  </si>
  <si>
    <t>ST. CLAIR R-XIII</t>
  </si>
  <si>
    <t>SULLIVAN C-2</t>
  </si>
  <si>
    <t>NEW HAVEN</t>
  </si>
  <si>
    <t>WASHINGTON</t>
  </si>
  <si>
    <t>GASCONADE CO. R-II</t>
  </si>
  <si>
    <t>GASCONADE CO. R-I</t>
  </si>
  <si>
    <t>KING CITY R-I</t>
  </si>
  <si>
    <t>STANBERRY R-II</t>
  </si>
  <si>
    <t>ALBANY R-III</t>
  </si>
  <si>
    <t>WILLARD R-II</t>
  </si>
  <si>
    <t>REPUBLIC R-III</t>
  </si>
  <si>
    <t>ASH GROVE R-IV</t>
  </si>
  <si>
    <t>WALNUT GROVE R-V</t>
  </si>
  <si>
    <t>STRAFFORD R-VI</t>
  </si>
  <si>
    <t>LOGAN-ROGERSVILLE R-VIII</t>
  </si>
  <si>
    <t>SPRINGFIELD R-XII</t>
  </si>
  <si>
    <t>THORNFIELD R-I</t>
  </si>
  <si>
    <t>BAKERSFIELD R-IV</t>
  </si>
  <si>
    <t>GAINESVILLE R-V</t>
  </si>
  <si>
    <t>DORA R-III</t>
  </si>
  <si>
    <t>LUTIE R-VI</t>
  </si>
  <si>
    <t>NORTH PEMISCOT CO. R-I</t>
  </si>
  <si>
    <t>HAYTI R-II</t>
  </si>
  <si>
    <t>PEMISCOT CO. R-III</t>
  </si>
  <si>
    <t>COOTER R-IV</t>
  </si>
  <si>
    <t>SOUTH PEMISCOT CO. R-V</t>
  </si>
  <si>
    <t>DELTA C-7</t>
  </si>
  <si>
    <t>CARUTHERSVILLE 18</t>
  </si>
  <si>
    <t>PERRY CO. 32</t>
  </si>
  <si>
    <t>ALTENBURG 48</t>
  </si>
  <si>
    <t>PETTIS CO. R-V</t>
  </si>
  <si>
    <t>LA MONTE R-IV</t>
  </si>
  <si>
    <t>SMITHTON R-VI</t>
  </si>
  <si>
    <t>GREEN RIDGE R-VIII</t>
  </si>
  <si>
    <t>PETTIS CO. R-XII</t>
  </si>
  <si>
    <t>SEDALIA 200</t>
  </si>
  <si>
    <t>ST. JAMES R-I</t>
  </si>
  <si>
    <t>NEWBURG R-II</t>
  </si>
  <si>
    <t>ROLLA 31</t>
  </si>
  <si>
    <t>PHELPS CO. R-III</t>
  </si>
  <si>
    <t>BOWLING GREEN R-I</t>
  </si>
  <si>
    <t>PIKE CO. R-III</t>
  </si>
  <si>
    <t>BONCL R-X</t>
  </si>
  <si>
    <t>LOUISIANA R-II</t>
  </si>
  <si>
    <t>NORTH PLATTE CO. R-I</t>
  </si>
  <si>
    <t>WEST PLATTE CO. R-II</t>
  </si>
  <si>
    <t>PLATTE CO. R-III</t>
  </si>
  <si>
    <t>PARK HILL</t>
  </si>
  <si>
    <t>BOLIVAR R-I</t>
  </si>
  <si>
    <t>FAIR PLAY R-II</t>
  </si>
  <si>
    <t>HALFWAY R-III</t>
  </si>
  <si>
    <t>HUMANSVILLE R-IV</t>
  </si>
  <si>
    <t>MONTROSE R-XIV</t>
  </si>
  <si>
    <t>CLINTON</t>
  </si>
  <si>
    <t>HICKORY CO. R-I</t>
  </si>
  <si>
    <t>WHEATLAND R-II</t>
  </si>
  <si>
    <t>WEAUBLEAU R-III</t>
  </si>
  <si>
    <t>HERMITAGE R-IV</t>
  </si>
  <si>
    <t>CRAIG R-III</t>
  </si>
  <si>
    <t>MOUND CITY R-II</t>
  </si>
  <si>
    <t>SOUTH HOLT CO. R-I</t>
  </si>
  <si>
    <t>NEW FRANKLIN R-I</t>
  </si>
  <si>
    <t>FAYETTE R-III</t>
  </si>
  <si>
    <t>GLASGOW</t>
  </si>
  <si>
    <t>HOWELL VALLEY R-I</t>
  </si>
  <si>
    <t>MOUNTAIN VIEW-BIRCH TREE R-III</t>
  </si>
  <si>
    <t>WILLOW SPRINGS R-IV</t>
  </si>
  <si>
    <t>RICHARDS R-V</t>
  </si>
  <si>
    <t>WEST PLAINS R-VII</t>
  </si>
  <si>
    <t>GLENWOOD R-VIII</t>
  </si>
  <si>
    <t>JUNCTION HILL C-12</t>
  </si>
  <si>
    <t>FAIRVIEW R-XI</t>
  </si>
  <si>
    <t>SOUTH IRON CO. R-I</t>
  </si>
  <si>
    <t>ARCADIA VALLEY R-II</t>
  </si>
  <si>
    <t>BELLEVIEW R-III</t>
  </si>
  <si>
    <t>IRON CO. C-4</t>
  </si>
  <si>
    <t>FORT OSAGE R-I</t>
  </si>
  <si>
    <t>BLUE SPRINGS R-IV</t>
  </si>
  <si>
    <t>GRAIN VALLEY R-V</t>
  </si>
  <si>
    <t>OAK GROVE R-VI</t>
  </si>
  <si>
    <t>LEE'S SUMMIT R-VII</t>
  </si>
  <si>
    <t>HICKMAN MILLS C-1</t>
  </si>
  <si>
    <t>RAYTOWN C-2</t>
  </si>
  <si>
    <t>GRANDVIEW C-4</t>
  </si>
  <si>
    <t>LONE JACK C-6</t>
  </si>
  <si>
    <t>EAST CARTER CO. R-II</t>
  </si>
  <si>
    <t>VAN BUREN R-I</t>
  </si>
  <si>
    <t>ARCHIE R-V</t>
  </si>
  <si>
    <t>STRASBURG C-3</t>
  </si>
  <si>
    <t>RAYMORE-PECULIAR R-II</t>
  </si>
  <si>
    <t>SHERWOOD CASS R-VIII</t>
  </si>
  <si>
    <t>EAST LYNNE 40</t>
  </si>
  <si>
    <t>PLEASANT HILL R-III</t>
  </si>
  <si>
    <t>HARRISONVILLE R-IX</t>
  </si>
  <si>
    <t>DREXEL R-IV</t>
  </si>
  <si>
    <t>MIDWAY R-I</t>
  </si>
  <si>
    <t>BELTON 124</t>
  </si>
  <si>
    <t>BELTON FEDERAL LANDS</t>
  </si>
  <si>
    <t>STOCKTON R-I</t>
  </si>
  <si>
    <t>EL DORADO SPRINGS R-II</t>
  </si>
  <si>
    <t>SANTA FE R-X</t>
  </si>
  <si>
    <t>WELLINGTON-NAPOLEON R-IX</t>
  </si>
  <si>
    <t>LEXINGTON R-V</t>
  </si>
  <si>
    <t>MILLER R-II</t>
  </si>
  <si>
    <t>PIERCE CITY R-VI</t>
  </si>
  <si>
    <t>MARIONVILLE R-IX</t>
  </si>
  <si>
    <t>MT. VERNON R-V</t>
  </si>
  <si>
    <t>AURORA R-VIII</t>
  </si>
  <si>
    <t>VERONA R-VII</t>
  </si>
  <si>
    <t>CANTON R-V</t>
  </si>
  <si>
    <t>LEWIS CO. C-1</t>
  </si>
  <si>
    <t>SILEX R-I</t>
  </si>
  <si>
    <t>ELSBERRY R-II</t>
  </si>
  <si>
    <t>TROY R-III</t>
  </si>
  <si>
    <t>WINFIELD R-IV</t>
  </si>
  <si>
    <t>LINN CO. R-I</t>
  </si>
  <si>
    <t>BUCKLIN R-II</t>
  </si>
  <si>
    <t>MEADVILLE R-IV</t>
  </si>
  <si>
    <t>MARCELINE R-V</t>
  </si>
  <si>
    <t>BROOKFIELD R-III</t>
  </si>
  <si>
    <t>SOUTHWEST LIVINGSTON CO. R-I</t>
  </si>
  <si>
    <t>LIVINGSTON CO. R-III</t>
  </si>
  <si>
    <t>CHILLICOTHE R-II</t>
  </si>
  <si>
    <t>MCDONALD CO. R-I</t>
  </si>
  <si>
    <t>ATLANTA C-3</t>
  </si>
  <si>
    <t>BEVIER C-4</t>
  </si>
  <si>
    <t>SPARTA R-III</t>
  </si>
  <si>
    <t>BILLINGS R-IV</t>
  </si>
  <si>
    <t>CLEVER R-V</t>
  </si>
  <si>
    <t>OZARK R-VI</t>
  </si>
  <si>
    <t>SPOKANE R-VII</t>
  </si>
  <si>
    <t>LURAY 33</t>
  </si>
  <si>
    <t>CLARK CO. R-I</t>
  </si>
  <si>
    <t>KEARNEY R-I</t>
  </si>
  <si>
    <t>SMITHVILLE R-II</t>
  </si>
  <si>
    <t>EXCELSIOR SPRINGS 40</t>
  </si>
  <si>
    <t>LIBERTY 53</t>
  </si>
  <si>
    <t>MISSOURI CITY 56</t>
  </si>
  <si>
    <t>NORTH KANSAS CITY 74</t>
  </si>
  <si>
    <t>CAMERON R-I</t>
  </si>
  <si>
    <t>LATHROP R-II</t>
  </si>
  <si>
    <t>CLINTON CO. R-III</t>
  </si>
  <si>
    <t>COLE CO. R-I</t>
  </si>
  <si>
    <t>BLAIR OAKS R-II</t>
  </si>
  <si>
    <t>COLE CO. R-V</t>
  </si>
  <si>
    <t>JEFFERSON CITY</t>
  </si>
  <si>
    <t>BLACKWATER R-II</t>
  </si>
  <si>
    <t>COOPER CO. R-IV</t>
  </si>
  <si>
    <t>PRAIRIE HOME R-V</t>
  </si>
  <si>
    <t>OTTERVILLE R-VI</t>
  </si>
  <si>
    <t>PILOT GROVE C-4</t>
  </si>
  <si>
    <t>BOONVILLE R-I</t>
  </si>
  <si>
    <t>CRAWFORD CO. R-I</t>
  </si>
  <si>
    <t>CRAWFORD CO. R-II</t>
  </si>
  <si>
    <t>STEELVILLE R-III</t>
  </si>
  <si>
    <t>LOCKWOOD R-I</t>
  </si>
  <si>
    <t>DADEVILLE R-II</t>
  </si>
  <si>
    <t>EVERTON R-III</t>
  </si>
  <si>
    <t>GREENFIELD R-IV</t>
  </si>
  <si>
    <t>DALLAS CO. R-I</t>
  </si>
  <si>
    <t>PATTONSBURG R-II</t>
  </si>
  <si>
    <t>WINSTON R-VI</t>
  </si>
  <si>
    <t>NORTH DAVIESS R-III</t>
  </si>
  <si>
    <t>GALLATIN R-V</t>
  </si>
  <si>
    <t>TRI-COUNTY R-VII</t>
  </si>
  <si>
    <t>OSBORN R-O</t>
  </si>
  <si>
    <t>MAYSVILLE R-I</t>
  </si>
  <si>
    <t>UNION STAR R-II</t>
  </si>
  <si>
    <t>STEWARTSVILLE C-2</t>
  </si>
  <si>
    <t>SALEM R-80</t>
  </si>
  <si>
    <t>OAK HILL R-I</t>
  </si>
  <si>
    <t>GREEN FOREST R-II</t>
  </si>
  <si>
    <t>DENT-PHELPS R-III</t>
  </si>
  <si>
    <t>NORTH WOOD R-IV</t>
  </si>
  <si>
    <t>SKYLINE R-II</t>
  </si>
  <si>
    <t>PLAINVIEW R-VIII</t>
  </si>
  <si>
    <t>AVA R-I</t>
  </si>
  <si>
    <t>MALDEN R-I</t>
  </si>
  <si>
    <t>CAMPBELL R-II</t>
  </si>
  <si>
    <t>HOLCOMB R-III</t>
  </si>
  <si>
    <t>CLARKTON C-4</t>
  </si>
  <si>
    <t>NORTHWESTERN R-I</t>
  </si>
  <si>
    <t>BRUNSWICK R-II</t>
  </si>
  <si>
    <t>KEYTESVILLE R-III</t>
  </si>
  <si>
    <t>SALISBURY R-IV</t>
  </si>
  <si>
    <t>CHADWICK R-I</t>
  </si>
  <si>
    <t>NIXA R-II</t>
  </si>
  <si>
    <t>FAIR GROVE R-X</t>
  </si>
  <si>
    <t>GRUNDY CO R-V</t>
  </si>
  <si>
    <t>SPICKARD R-II</t>
  </si>
  <si>
    <t>PLEASANT VIEW R-VI</t>
  </si>
  <si>
    <t>LAREDO R-VII</t>
  </si>
  <si>
    <t>TRENTON R-IX</t>
  </si>
  <si>
    <t>CAINSVILLE R-I</t>
  </si>
  <si>
    <t>SOUTH HARRISON CO. R-II</t>
  </si>
  <si>
    <t>NORTH HARRISON R-III</t>
  </si>
  <si>
    <t>GILMAN CITY R-IV</t>
  </si>
  <si>
    <t>RIDGEWAY R-V</t>
  </si>
  <si>
    <t>HENRY CO. R-I</t>
  </si>
  <si>
    <t>SHAWNEE R-III</t>
  </si>
  <si>
    <t>CALHOUN R-VIII</t>
  </si>
  <si>
    <t>LEESVILLE R-IX</t>
  </si>
  <si>
    <t>DAVIS R-XII</t>
  </si>
  <si>
    <t>ADAIR CO. R-I</t>
  </si>
  <si>
    <t>KIRKSVILLE R-III</t>
  </si>
  <si>
    <t>ADAIR CO. R-II</t>
  </si>
  <si>
    <t>NORTH ANDREW CO. R-VI</t>
  </si>
  <si>
    <t>AVENUE CITY R-IX</t>
  </si>
  <si>
    <t>SAVANNAH R-III</t>
  </si>
  <si>
    <t>TARKIO R-I</t>
  </si>
  <si>
    <t>ROCK PORT R-II</t>
  </si>
  <si>
    <t>FAIRFAX R-III</t>
  </si>
  <si>
    <t>COMMUNITY R-VI</t>
  </si>
  <si>
    <t>VAN-FAR R-I</t>
  </si>
  <si>
    <t>MEXICO 59</t>
  </si>
  <si>
    <t>WHEATON R-III</t>
  </si>
  <si>
    <t>SOUTHWEST R-V</t>
  </si>
  <si>
    <t>EXETER R-VI</t>
  </si>
  <si>
    <t>CASSVILLE R-IV</t>
  </si>
  <si>
    <t>PURDY R-II</t>
  </si>
  <si>
    <t>SHELL KNOB 78</t>
  </si>
  <si>
    <t>MONETT R-I</t>
  </si>
  <si>
    <t>LIBERAL R-II</t>
  </si>
  <si>
    <t>GOLDEN CITY R-III</t>
  </si>
  <si>
    <t>LAMAR R-I</t>
  </si>
  <si>
    <t>MIAMI R-I</t>
  </si>
  <si>
    <t>BALLARD R-II</t>
  </si>
  <si>
    <t>ADRIAN R-III</t>
  </si>
  <si>
    <t>RICH HILL R-IV</t>
  </si>
  <si>
    <t>HUME R-VIII</t>
  </si>
  <si>
    <t>HUDSON R-IX</t>
  </si>
  <si>
    <t>BUTLER R-V</t>
  </si>
  <si>
    <t>LINCOLN R-II</t>
  </si>
  <si>
    <t>WARSAW R-IX</t>
  </si>
  <si>
    <t>COLE CAMP R-I</t>
  </si>
  <si>
    <t>MEADOW HEIGHTS R-II</t>
  </si>
  <si>
    <t>LEOPOLD R-III</t>
  </si>
  <si>
    <t>ZALMA R-V</t>
  </si>
  <si>
    <t>WOODLAND R-IV</t>
  </si>
  <si>
    <t>SOUTHERN BOONE CO. R-I</t>
  </si>
  <si>
    <t>HALLSVILLE R-IV</t>
  </si>
  <si>
    <t>STURGEON R-V</t>
  </si>
  <si>
    <t>CENTRALIA R-VI</t>
  </si>
  <si>
    <t>HARRISBURG R-VIII</t>
  </si>
  <si>
    <t>COLUMBIA 93</t>
  </si>
  <si>
    <t>EAST BUCHANAN CO. C-1</t>
  </si>
  <si>
    <t>MID-BUCHANAN CO. R-V</t>
  </si>
  <si>
    <t>BUCHANAN CO. R-IV</t>
  </si>
  <si>
    <t>ST. JOSEPH</t>
  </si>
  <si>
    <t>NEELYVILLE R-IV</t>
  </si>
  <si>
    <t>POPLAR BLUFF R-I</t>
  </si>
  <si>
    <t>TWIN RIVERS R-X</t>
  </si>
  <si>
    <t>BRECKENRIDGE R-I</t>
  </si>
  <si>
    <t>HAMILTON R-II</t>
  </si>
  <si>
    <t>NEW YORK R-IV</t>
  </si>
  <si>
    <t>COWGILL R-VI</t>
  </si>
  <si>
    <t>POLO R-VII</t>
  </si>
  <si>
    <t>MIRABILE C-1</t>
  </si>
  <si>
    <t>BRAYMER C-4</t>
  </si>
  <si>
    <t>KINGSTON 42</t>
  </si>
  <si>
    <t>NORTH CALLAWAY CO. R-I</t>
  </si>
  <si>
    <t>NEW BLOOMFIELD R-III</t>
  </si>
  <si>
    <t>FULTON 58</t>
  </si>
  <si>
    <t>SOUTH CALLAWAY CO. R-II</t>
  </si>
  <si>
    <t>STOUTLAND R-II</t>
  </si>
  <si>
    <t>CAMDENTON R-III</t>
  </si>
  <si>
    <t>CLIMAX SPRINGS R-IV</t>
  </si>
  <si>
    <t>MACKS CREEK R-V</t>
  </si>
  <si>
    <t>JACKSON R-II</t>
  </si>
  <si>
    <t>DELTA R-V</t>
  </si>
  <si>
    <t>OAK RIDGE R-VI</t>
  </si>
  <si>
    <t>CAPE GIRARDEAU 63</t>
  </si>
  <si>
    <t>NELL HOLCOMB R-IV</t>
  </si>
  <si>
    <t>HALE R-I</t>
  </si>
  <si>
    <t>TINA-AVALON R-II</t>
  </si>
  <si>
    <t>BOSWORTH R-V</t>
  </si>
  <si>
    <t>CARROLLTON R-VII</t>
  </si>
  <si>
    <t>NORBORNE R-VIII</t>
  </si>
</sst>
</file>

<file path=xl/styles.xml><?xml version="1.0" encoding="utf-8"?>
<styleSheet xmlns="http://schemas.openxmlformats.org/spreadsheetml/2006/main">
  <numFmts count="2">
    <numFmt numFmtId="6" formatCode="&quot;$&quot;#,##0_);[Red]\(&quot;$&quot;#,##0\)"/>
    <numFmt numFmtId="164" formatCode="000\-000"/>
  </numFmts>
  <fonts count="11">
    <font>
      <sz val="11"/>
      <color indexed="8"/>
      <name val="Calibri"/>
      <family val="2"/>
    </font>
    <font>
      <sz val="12"/>
      <color indexed="8"/>
      <name val="Calibri"/>
      <family val="2"/>
    </font>
    <font>
      <sz val="9"/>
      <color indexed="8"/>
      <name val="Arial"/>
      <family val="2"/>
    </font>
    <font>
      <sz val="9"/>
      <color indexed="8"/>
      <name val="Arial"/>
      <family val="2"/>
    </font>
    <font>
      <b/>
      <sz val="9"/>
      <color indexed="8"/>
      <name val="Arial"/>
      <family val="2"/>
    </font>
    <font>
      <sz val="8"/>
      <color indexed="8"/>
      <name val="Arial"/>
      <family val="2"/>
    </font>
    <font>
      <b/>
      <sz val="11"/>
      <color indexed="8"/>
      <name val="Calibri"/>
      <family val="2"/>
    </font>
    <font>
      <b/>
      <sz val="14"/>
      <color indexed="8"/>
      <name val="Calibri"/>
      <family val="2"/>
    </font>
    <font>
      <b/>
      <sz val="12"/>
      <color indexed="8"/>
      <name val="Calibri"/>
      <family val="2"/>
    </font>
    <font>
      <b/>
      <sz val="26"/>
      <color indexed="8"/>
      <name val="Calibri"/>
    </font>
    <font>
      <sz val="8"/>
      <name val="Verdana"/>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Fill="1"/>
    <xf numFmtId="0" fontId="5" fillId="0" borderId="4" xfId="0" applyFont="1" applyFill="1" applyBorder="1" applyAlignment="1">
      <alignment vertical="top"/>
    </xf>
    <xf numFmtId="0" fontId="6" fillId="0" borderId="1" xfId="0" applyFont="1" applyFill="1" applyBorder="1" applyAlignment="1">
      <alignment horizontal="center"/>
    </xf>
    <xf numFmtId="0" fontId="6" fillId="0" borderId="2" xfId="0" applyFont="1" applyFill="1" applyBorder="1" applyAlignment="1">
      <alignment horizontal="center"/>
    </xf>
    <xf numFmtId="164" fontId="5" fillId="0" borderId="4" xfId="0" applyNumberFormat="1" applyFont="1" applyFill="1" applyBorder="1" applyAlignment="1">
      <alignment horizontal="center" vertical="top"/>
    </xf>
    <xf numFmtId="6" fontId="4" fillId="0" borderId="1" xfId="0" applyNumberFormat="1" applyFont="1" applyFill="1" applyBorder="1" applyAlignment="1">
      <alignment horizontal="center"/>
    </xf>
    <xf numFmtId="6" fontId="0" fillId="0" borderId="0" xfId="0" applyNumberFormat="1" applyFill="1"/>
    <xf numFmtId="6" fontId="4" fillId="0" borderId="2" xfId="0" applyNumberFormat="1" applyFont="1" applyFill="1" applyBorder="1" applyAlignment="1">
      <alignment horizontal="center"/>
    </xf>
    <xf numFmtId="6" fontId="2" fillId="0" borderId="4" xfId="0" applyNumberFormat="1" applyFont="1" applyFill="1" applyBorder="1" applyAlignment="1">
      <alignment vertical="top"/>
    </xf>
    <xf numFmtId="6" fontId="5" fillId="0" borderId="4" xfId="0" applyNumberFormat="1" applyFont="1" applyFill="1" applyBorder="1" applyAlignment="1">
      <alignment vertical="top"/>
    </xf>
    <xf numFmtId="6" fontId="0" fillId="0" borderId="4" xfId="0" applyNumberFormat="1" applyFill="1" applyBorder="1"/>
    <xf numFmtId="6" fontId="5" fillId="0" borderId="0" xfId="0" applyNumberFormat="1" applyFont="1" applyFill="1" applyAlignment="1">
      <alignment vertical="top"/>
    </xf>
    <xf numFmtId="6" fontId="3" fillId="0" borderId="0" xfId="0" applyNumberFormat="1" applyFont="1" applyFill="1"/>
    <xf numFmtId="0" fontId="0" fillId="0" borderId="0" xfId="0" applyNumberFormat="1" applyFill="1"/>
    <xf numFmtId="0" fontId="4" fillId="0" borderId="1" xfId="0" applyNumberFormat="1" applyFont="1" applyFill="1" applyBorder="1" applyAlignment="1">
      <alignment horizontal="center"/>
    </xf>
    <xf numFmtId="0" fontId="4" fillId="0" borderId="2" xfId="0" applyNumberFormat="1" applyFont="1" applyFill="1" applyBorder="1" applyAlignment="1">
      <alignment horizontal="center"/>
    </xf>
    <xf numFmtId="0" fontId="4" fillId="0" borderId="3" xfId="0" applyNumberFormat="1" applyFont="1" applyFill="1" applyBorder="1" applyAlignment="1">
      <alignment horizontal="center"/>
    </xf>
    <xf numFmtId="0" fontId="9"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NumberFormat="1" applyFont="1" applyFill="1" applyAlignment="1">
      <alignment horizontal="left" vertical="center" wrapText="1"/>
    </xf>
    <xf numFmtId="0" fontId="0" fillId="0" borderId="0" xfId="0" applyNumberFormat="1" applyFill="1" applyAlignment="1">
      <alignment horizontal="lef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W532"/>
  <sheetViews>
    <sheetView tabSelected="1" topLeftCell="B1" workbookViewId="0">
      <selection activeCell="K9" sqref="K9"/>
    </sheetView>
  </sheetViews>
  <sheetFormatPr baseColWidth="10" defaultColWidth="8.83203125" defaultRowHeight="14"/>
  <cols>
    <col min="1" max="1" width="8.83203125" style="1" hidden="1" customWidth="1"/>
    <col min="2" max="2" width="33" style="1" customWidth="1"/>
    <col min="3" max="3" width="17.6640625" style="7" customWidth="1"/>
    <col min="4" max="4" width="2.33203125" style="7" customWidth="1"/>
    <col min="5" max="5" width="17.1640625" style="7" customWidth="1"/>
    <col min="6" max="6" width="13.1640625" style="7" customWidth="1"/>
    <col min="7" max="7" width="2.5" style="7" customWidth="1"/>
    <col min="8" max="8" width="17.1640625" style="13" customWidth="1"/>
    <col min="9" max="9" width="13" style="7" customWidth="1"/>
    <col min="10" max="10" width="11.6640625" style="14" hidden="1" customWidth="1"/>
    <col min="11" max="11" width="70.83203125" style="7" customWidth="1"/>
    <col min="12" max="23" width="8.83203125" style="7"/>
    <col min="24" max="16384" width="8.83203125" style="1"/>
  </cols>
  <sheetData>
    <row r="1" spans="1:10" ht="42" customHeight="1">
      <c r="A1" s="18" t="s">
        <v>321</v>
      </c>
      <c r="B1" s="19"/>
      <c r="C1" s="19"/>
      <c r="D1" s="19"/>
      <c r="E1" s="19"/>
      <c r="F1" s="19"/>
      <c r="G1" s="19"/>
      <c r="H1" s="19"/>
      <c r="I1" s="19"/>
    </row>
    <row r="2" spans="1:10" ht="247" customHeight="1" thickBot="1">
      <c r="B2" s="20" t="s">
        <v>24</v>
      </c>
      <c r="C2" s="21"/>
      <c r="D2" s="21"/>
      <c r="E2" s="21"/>
      <c r="F2" s="21"/>
      <c r="G2" s="21"/>
      <c r="H2" s="21"/>
      <c r="I2" s="21"/>
    </row>
    <row r="3" spans="1:10" ht="16" customHeight="1" thickBot="1">
      <c r="B3" s="22" t="s">
        <v>11</v>
      </c>
      <c r="C3" s="6" t="s">
        <v>322</v>
      </c>
      <c r="D3" s="6"/>
      <c r="E3" s="6" t="s">
        <v>323</v>
      </c>
      <c r="F3" s="6"/>
      <c r="G3" s="6"/>
      <c r="H3" s="6" t="s">
        <v>39</v>
      </c>
      <c r="I3" s="6"/>
    </row>
    <row r="4" spans="1:10">
      <c r="A4" s="3" t="s">
        <v>623</v>
      </c>
      <c r="B4" s="23"/>
      <c r="C4" s="8" t="s">
        <v>616</v>
      </c>
      <c r="D4" s="8"/>
      <c r="E4" s="8" t="s">
        <v>616</v>
      </c>
      <c r="F4" s="8" t="s">
        <v>619</v>
      </c>
      <c r="G4" s="8"/>
      <c r="H4" s="8" t="s">
        <v>616</v>
      </c>
      <c r="I4" s="8" t="s">
        <v>619</v>
      </c>
      <c r="J4" s="15"/>
    </row>
    <row r="5" spans="1:10">
      <c r="A5" s="4" t="s">
        <v>624</v>
      </c>
      <c r="B5" s="23"/>
      <c r="C5" s="8" t="s">
        <v>617</v>
      </c>
      <c r="D5" s="8"/>
      <c r="E5" s="8" t="s">
        <v>9</v>
      </c>
      <c r="F5" s="8" t="s">
        <v>620</v>
      </c>
      <c r="G5" s="8"/>
      <c r="H5" s="8" t="s">
        <v>10</v>
      </c>
      <c r="I5" s="8" t="s">
        <v>620</v>
      </c>
      <c r="J5" s="16" t="s">
        <v>318</v>
      </c>
    </row>
    <row r="6" spans="1:10">
      <c r="A6" s="4" t="s">
        <v>625</v>
      </c>
      <c r="B6" s="24"/>
      <c r="C6" s="8">
        <v>3075271737</v>
      </c>
      <c r="D6" s="8"/>
      <c r="E6" s="8">
        <f>3075271737-260000000</f>
        <v>2815271737</v>
      </c>
      <c r="F6" s="8" t="s">
        <v>622</v>
      </c>
      <c r="G6" s="8"/>
      <c r="H6" s="8">
        <f>3075271737-450000000</f>
        <v>2625271737</v>
      </c>
      <c r="I6" s="8" t="s">
        <v>621</v>
      </c>
      <c r="J6" s="17" t="s">
        <v>319</v>
      </c>
    </row>
    <row r="7" spans="1:10">
      <c r="A7" s="5" t="s">
        <v>626</v>
      </c>
      <c r="B7" s="2" t="s">
        <v>992</v>
      </c>
      <c r="C7" s="9">
        <v>1207399.1635844011</v>
      </c>
      <c r="D7" s="9"/>
      <c r="E7" s="9">
        <v>1105305.7903438555</v>
      </c>
      <c r="F7" s="9">
        <f t="shared" ref="F7:F37" si="0">E7-C7</f>
        <v>-102093.37324054562</v>
      </c>
      <c r="G7" s="9"/>
      <c r="H7" s="9">
        <v>1030699.094514226</v>
      </c>
      <c r="I7" s="9">
        <f t="shared" ref="I7:I70" si="1">H7-C7</f>
        <v>-176700.06907017517</v>
      </c>
      <c r="J7" s="14" t="s">
        <v>320</v>
      </c>
    </row>
    <row r="8" spans="1:10">
      <c r="A8" s="5" t="s">
        <v>628</v>
      </c>
      <c r="B8" s="2" t="s">
        <v>994</v>
      </c>
      <c r="C8" s="9">
        <v>1027184.6695765072</v>
      </c>
      <c r="D8" s="9"/>
      <c r="E8" s="9">
        <v>940329.59213325509</v>
      </c>
      <c r="F8" s="9">
        <f t="shared" si="0"/>
        <v>-86855.077443252085</v>
      </c>
      <c r="G8" s="9"/>
      <c r="H8" s="9">
        <v>876858.57400164788</v>
      </c>
      <c r="I8" s="9">
        <f t="shared" si="1"/>
        <v>-150326.0955748593</v>
      </c>
      <c r="J8" s="14" t="s">
        <v>320</v>
      </c>
    </row>
    <row r="9" spans="1:10">
      <c r="A9" s="5" t="s">
        <v>650</v>
      </c>
      <c r="B9" s="2" t="s">
        <v>1016</v>
      </c>
      <c r="C9" s="9">
        <v>3292354.5199463605</v>
      </c>
      <c r="D9" s="9"/>
      <c r="E9" s="9">
        <v>3013964.7471331838</v>
      </c>
      <c r="F9" s="9">
        <f t="shared" si="0"/>
        <v>-278389.77281317674</v>
      </c>
      <c r="G9" s="9"/>
      <c r="H9" s="9">
        <v>2810526.0670004776</v>
      </c>
      <c r="I9" s="9">
        <f t="shared" si="1"/>
        <v>-481828.45294588292</v>
      </c>
      <c r="J9" s="14" t="s">
        <v>320</v>
      </c>
    </row>
    <row r="10" spans="1:10">
      <c r="A10" s="5" t="s">
        <v>157</v>
      </c>
      <c r="B10" s="2" t="s">
        <v>759</v>
      </c>
      <c r="C10" s="9">
        <v>1577152.9029638714</v>
      </c>
      <c r="D10" s="9"/>
      <c r="E10" s="9">
        <v>1443794.4703626011</v>
      </c>
      <c r="F10" s="9">
        <f t="shared" si="0"/>
        <v>-133358.43260127027</v>
      </c>
      <c r="G10" s="9"/>
      <c r="H10" s="9">
        <v>1346340.2311539804</v>
      </c>
      <c r="I10" s="9">
        <f t="shared" si="1"/>
        <v>-230812.67180989101</v>
      </c>
      <c r="J10" s="14" t="s">
        <v>157</v>
      </c>
    </row>
    <row r="11" spans="1:10">
      <c r="A11" s="5" t="s">
        <v>117</v>
      </c>
      <c r="B11" s="2" t="s">
        <v>720</v>
      </c>
      <c r="C11" s="9">
        <v>2962384.7461475618</v>
      </c>
      <c r="D11" s="9"/>
      <c r="E11" s="9">
        <v>2711896.0422522486</v>
      </c>
      <c r="F11" s="9">
        <f t="shared" si="0"/>
        <v>-250488.7038953132</v>
      </c>
      <c r="G11" s="9"/>
      <c r="H11" s="9">
        <v>2528846.604790289</v>
      </c>
      <c r="I11" s="9">
        <f t="shared" si="1"/>
        <v>-433538.14135727286</v>
      </c>
      <c r="J11" s="14" t="s">
        <v>320</v>
      </c>
    </row>
    <row r="12" spans="1:10">
      <c r="A12" s="5" t="s">
        <v>333</v>
      </c>
      <c r="B12" s="2" t="s">
        <v>797</v>
      </c>
      <c r="C12" s="9">
        <v>1559156.3410159808</v>
      </c>
      <c r="D12" s="9"/>
      <c r="E12" s="9">
        <v>1427319.6336000569</v>
      </c>
      <c r="F12" s="9">
        <f t="shared" si="0"/>
        <v>-131836.70741592394</v>
      </c>
      <c r="G12" s="9"/>
      <c r="H12" s="9">
        <v>1330977.424334574</v>
      </c>
      <c r="I12" s="9">
        <f t="shared" si="1"/>
        <v>-228178.91668140679</v>
      </c>
      <c r="J12" s="14" t="s">
        <v>320</v>
      </c>
    </row>
    <row r="13" spans="1:10">
      <c r="A13" s="5" t="s">
        <v>43</v>
      </c>
      <c r="B13" s="2" t="s">
        <v>818</v>
      </c>
      <c r="C13" s="9">
        <v>232202.77441882889</v>
      </c>
      <c r="D13" s="9"/>
      <c r="E13" s="9">
        <v>212568.53478108163</v>
      </c>
      <c r="F13" s="9">
        <f t="shared" si="0"/>
        <v>-19634.239637747261</v>
      </c>
      <c r="G13" s="9"/>
      <c r="H13" s="9">
        <v>198220.43658426634</v>
      </c>
      <c r="I13" s="9">
        <f t="shared" si="1"/>
        <v>-33982.337834562553</v>
      </c>
      <c r="J13" s="14" t="s">
        <v>43</v>
      </c>
    </row>
    <row r="14" spans="1:10">
      <c r="A14" s="5" t="s">
        <v>268</v>
      </c>
      <c r="B14" s="2" t="s">
        <v>607</v>
      </c>
      <c r="C14" s="9">
        <v>3429928.1958906357</v>
      </c>
      <c r="D14" s="9"/>
      <c r="E14" s="9">
        <v>3139905.6829945883</v>
      </c>
      <c r="F14" s="9">
        <f t="shared" si="0"/>
        <v>-290022.51289604744</v>
      </c>
      <c r="G14" s="9"/>
      <c r="H14" s="9">
        <v>2927966.1543397843</v>
      </c>
      <c r="I14" s="9">
        <f t="shared" si="1"/>
        <v>-501962.04155085143</v>
      </c>
      <c r="J14" s="14" t="s">
        <v>320</v>
      </c>
    </row>
    <row r="15" spans="1:10">
      <c r="A15" s="5" t="s">
        <v>99</v>
      </c>
      <c r="B15" s="2" t="s">
        <v>495</v>
      </c>
      <c r="C15" s="9">
        <v>1207153.1279283674</v>
      </c>
      <c r="D15" s="9"/>
      <c r="E15" s="9">
        <v>1105080.5585866643</v>
      </c>
      <c r="F15" s="9">
        <f t="shared" si="0"/>
        <v>-102072.56934170309</v>
      </c>
      <c r="G15" s="9"/>
      <c r="H15" s="9">
        <v>1030489.065606189</v>
      </c>
      <c r="I15" s="9">
        <f t="shared" si="1"/>
        <v>-176664.06232217839</v>
      </c>
      <c r="J15" s="14" t="s">
        <v>320</v>
      </c>
    </row>
    <row r="16" spans="1:10">
      <c r="A16" s="5" t="s">
        <v>15</v>
      </c>
      <c r="B16" s="2" t="s">
        <v>862</v>
      </c>
      <c r="C16" s="9">
        <v>4729774.3109387672</v>
      </c>
      <c r="D16" s="9"/>
      <c r="E16" s="9">
        <v>4329841.4398270333</v>
      </c>
      <c r="F16" s="9">
        <f t="shared" si="0"/>
        <v>-399932.87111173384</v>
      </c>
      <c r="G16" s="9"/>
      <c r="H16" s="9">
        <v>4037582.803245381</v>
      </c>
      <c r="I16" s="9">
        <f t="shared" si="1"/>
        <v>-692191.50769338617</v>
      </c>
      <c r="J16" s="14" t="s">
        <v>15</v>
      </c>
    </row>
    <row r="17" spans="1:10">
      <c r="A17" s="5" t="s">
        <v>293</v>
      </c>
      <c r="B17" s="2" t="s">
        <v>876</v>
      </c>
      <c r="C17" s="9">
        <v>2407295.1859507547</v>
      </c>
      <c r="D17" s="9"/>
      <c r="E17" s="9">
        <v>2203742.8783693695</v>
      </c>
      <c r="F17" s="9">
        <f t="shared" si="0"/>
        <v>-203552.30758138513</v>
      </c>
      <c r="G17" s="9"/>
      <c r="H17" s="9">
        <v>2054993.115136819</v>
      </c>
      <c r="I17" s="9">
        <f t="shared" si="1"/>
        <v>-352302.07081393572</v>
      </c>
      <c r="J17" s="14" t="s">
        <v>320</v>
      </c>
    </row>
    <row r="18" spans="1:10">
      <c r="A18" s="5" t="s">
        <v>336</v>
      </c>
      <c r="B18" s="2" t="s">
        <v>800</v>
      </c>
      <c r="C18" s="9">
        <v>3096433.4881736604</v>
      </c>
      <c r="D18" s="9"/>
      <c r="E18" s="9">
        <v>2834610.1000538953</v>
      </c>
      <c r="F18" s="9">
        <f t="shared" si="0"/>
        <v>-261823.38811976509</v>
      </c>
      <c r="G18" s="9"/>
      <c r="H18" s="9">
        <v>2643277.624120221</v>
      </c>
      <c r="I18" s="9">
        <f t="shared" si="1"/>
        <v>-453155.86405343935</v>
      </c>
      <c r="J18" s="14" t="s">
        <v>320</v>
      </c>
    </row>
    <row r="19" spans="1:10">
      <c r="A19" s="5" t="s">
        <v>212</v>
      </c>
      <c r="B19" s="2" t="s">
        <v>913</v>
      </c>
      <c r="C19" s="9">
        <v>806978.02597129741</v>
      </c>
      <c r="D19" s="9"/>
      <c r="E19" s="9">
        <v>738742.83806722087</v>
      </c>
      <c r="F19" s="9">
        <f t="shared" si="0"/>
        <v>-68235.187904076534</v>
      </c>
      <c r="G19" s="9"/>
      <c r="H19" s="9">
        <v>688878.66229116498</v>
      </c>
      <c r="I19" s="9">
        <f t="shared" si="1"/>
        <v>-118099.36368013243</v>
      </c>
      <c r="J19" s="14" t="s">
        <v>320</v>
      </c>
    </row>
    <row r="20" spans="1:10">
      <c r="A20" s="5" t="s">
        <v>195</v>
      </c>
      <c r="B20" s="2" t="s">
        <v>896</v>
      </c>
      <c r="C20" s="9">
        <v>8957626.4206586555</v>
      </c>
      <c r="D20" s="9"/>
      <c r="E20" s="9">
        <v>8200201.4322242076</v>
      </c>
      <c r="F20" s="9">
        <f t="shared" si="0"/>
        <v>-757424.98843444791</v>
      </c>
      <c r="G20" s="9"/>
      <c r="H20" s="9">
        <v>7646698.5560605722</v>
      </c>
      <c r="I20" s="9">
        <f t="shared" si="1"/>
        <v>-1310927.8645980833</v>
      </c>
      <c r="J20" s="14" t="s">
        <v>320</v>
      </c>
    </row>
    <row r="21" spans="1:10">
      <c r="A21" s="5" t="s">
        <v>554</v>
      </c>
      <c r="B21" s="2" t="s">
        <v>965</v>
      </c>
      <c r="C21" s="9">
        <v>5252184.6582683725</v>
      </c>
      <c r="D21" s="9"/>
      <c r="E21" s="9">
        <v>4808078.6286989907</v>
      </c>
      <c r="F21" s="9">
        <f t="shared" si="0"/>
        <v>-444106.02956938185</v>
      </c>
      <c r="G21" s="9"/>
      <c r="H21" s="9">
        <v>4483539.6070905961</v>
      </c>
      <c r="I21" s="9">
        <f t="shared" si="1"/>
        <v>-768645.05117777642</v>
      </c>
      <c r="J21" s="14" t="s">
        <v>320</v>
      </c>
    </row>
    <row r="22" spans="1:10">
      <c r="A22" s="5" t="s">
        <v>630</v>
      </c>
      <c r="B22" s="2" t="s">
        <v>996</v>
      </c>
      <c r="C22" s="9">
        <v>627233.83858282201</v>
      </c>
      <c r="D22" s="9"/>
      <c r="E22" s="9">
        <v>574197.1790232514</v>
      </c>
      <c r="F22" s="9">
        <f t="shared" si="0"/>
        <v>-53036.659559570602</v>
      </c>
      <c r="G22" s="9"/>
      <c r="H22" s="9">
        <v>535439.62011433439</v>
      </c>
      <c r="I22" s="9">
        <f t="shared" si="1"/>
        <v>-91794.218468487612</v>
      </c>
      <c r="J22" s="14" t="s">
        <v>320</v>
      </c>
    </row>
    <row r="23" spans="1:10">
      <c r="A23" s="5" t="s">
        <v>421</v>
      </c>
      <c r="B23" s="2" t="s">
        <v>683</v>
      </c>
      <c r="C23" s="9">
        <v>826093.10386315722</v>
      </c>
      <c r="D23" s="9"/>
      <c r="E23" s="9">
        <v>756241.61304899561</v>
      </c>
      <c r="F23" s="9">
        <f t="shared" si="0"/>
        <v>-69851.490814161603</v>
      </c>
      <c r="G23" s="9"/>
      <c r="H23" s="9">
        <v>705196.2928386468</v>
      </c>
      <c r="I23" s="9">
        <f t="shared" si="1"/>
        <v>-120896.81102451042</v>
      </c>
      <c r="J23" s="14" t="s">
        <v>320</v>
      </c>
    </row>
    <row r="24" spans="1:10">
      <c r="A24" s="5" t="s">
        <v>273</v>
      </c>
      <c r="B24" s="2" t="s">
        <v>806</v>
      </c>
      <c r="C24" s="9">
        <v>1674811.0788805955</v>
      </c>
      <c r="D24" s="9"/>
      <c r="E24" s="9">
        <v>1533195.0187236969</v>
      </c>
      <c r="F24" s="9">
        <f t="shared" si="0"/>
        <v>-141616.06015689857</v>
      </c>
      <c r="G24" s="9"/>
      <c r="H24" s="9">
        <v>1429706.359378271</v>
      </c>
      <c r="I24" s="9">
        <f t="shared" si="1"/>
        <v>-245104.71950232447</v>
      </c>
      <c r="J24" s="14" t="s">
        <v>320</v>
      </c>
    </row>
    <row r="25" spans="1:10">
      <c r="A25" s="5" t="s">
        <v>649</v>
      </c>
      <c r="B25" s="2" t="s">
        <v>1015</v>
      </c>
      <c r="C25" s="9">
        <v>700311.15987979597</v>
      </c>
      <c r="D25" s="9"/>
      <c r="E25" s="9">
        <v>641095.34228897188</v>
      </c>
      <c r="F25" s="9">
        <f t="shared" si="0"/>
        <v>-59215.817590824096</v>
      </c>
      <c r="G25" s="9"/>
      <c r="H25" s="9">
        <v>597822.24481875426</v>
      </c>
      <c r="I25" s="9">
        <f t="shared" si="1"/>
        <v>-102488.91506104171</v>
      </c>
      <c r="J25" s="14" t="s">
        <v>320</v>
      </c>
    </row>
    <row r="26" spans="1:10">
      <c r="A26" s="5" t="s">
        <v>118</v>
      </c>
      <c r="B26" s="2" t="s">
        <v>721</v>
      </c>
      <c r="C26" s="9">
        <v>5109393.1338342102</v>
      </c>
      <c r="D26" s="9"/>
      <c r="E26" s="9">
        <v>4677361.0470331553</v>
      </c>
      <c r="F26" s="9">
        <f t="shared" si="0"/>
        <v>-432032.08680105489</v>
      </c>
      <c r="G26" s="9"/>
      <c r="H26" s="9">
        <v>4361645.2912939219</v>
      </c>
      <c r="I26" s="9">
        <f t="shared" si="1"/>
        <v>-747747.84254028834</v>
      </c>
      <c r="J26" s="14" t="s">
        <v>320</v>
      </c>
    </row>
    <row r="27" spans="1:10">
      <c r="A27" s="5" t="s">
        <v>156</v>
      </c>
      <c r="B27" s="2" t="s">
        <v>758</v>
      </c>
      <c r="C27" s="9">
        <v>845593.32218580844</v>
      </c>
      <c r="D27" s="9"/>
      <c r="E27" s="9">
        <v>774092.96235837345</v>
      </c>
      <c r="F27" s="9">
        <f t="shared" si="0"/>
        <v>-71500.359827434993</v>
      </c>
      <c r="G27" s="9"/>
      <c r="H27" s="9">
        <v>721842.69940755563</v>
      </c>
      <c r="I27" s="9">
        <f t="shared" si="1"/>
        <v>-123750.62277825281</v>
      </c>
      <c r="J27" s="14" t="s">
        <v>156</v>
      </c>
    </row>
    <row r="28" spans="1:10">
      <c r="A28" s="5" t="s">
        <v>16</v>
      </c>
      <c r="B28" s="2" t="s">
        <v>863</v>
      </c>
      <c r="C28" s="9">
        <v>656167.63173240144</v>
      </c>
      <c r="D28" s="9"/>
      <c r="E28" s="9">
        <v>600684.43366893183</v>
      </c>
      <c r="F28" s="9">
        <f t="shared" si="0"/>
        <v>-55483.198063469608</v>
      </c>
      <c r="G28" s="9"/>
      <c r="H28" s="9">
        <v>560139.01969947317</v>
      </c>
      <c r="I28" s="9">
        <f t="shared" si="1"/>
        <v>-96028.612032928271</v>
      </c>
      <c r="J28" s="14" t="s">
        <v>16</v>
      </c>
    </row>
    <row r="29" spans="1:10">
      <c r="A29" s="5" t="s">
        <v>302</v>
      </c>
      <c r="B29" s="2" t="s">
        <v>885</v>
      </c>
      <c r="C29" s="9">
        <v>20331158.328938264</v>
      </c>
      <c r="D29" s="9"/>
      <c r="E29" s="9">
        <v>18612027.988043487</v>
      </c>
      <c r="F29" s="9">
        <f t="shared" si="0"/>
        <v>-1719130.3408947773</v>
      </c>
      <c r="G29" s="9"/>
      <c r="H29" s="9">
        <v>17355740.431235764</v>
      </c>
      <c r="I29" s="9">
        <f t="shared" si="1"/>
        <v>-2975417.8977025002</v>
      </c>
      <c r="J29" s="14" t="s">
        <v>320</v>
      </c>
    </row>
    <row r="30" spans="1:10">
      <c r="A30" s="5" t="s">
        <v>303</v>
      </c>
      <c r="B30" s="2" t="s">
        <v>886</v>
      </c>
      <c r="C30" s="9">
        <v>443652.69428757712</v>
      </c>
      <c r="D30" s="9"/>
      <c r="E30" s="9">
        <v>406139.00248360808</v>
      </c>
      <c r="F30" s="9">
        <f t="shared" si="0"/>
        <v>-37513.691803969035</v>
      </c>
      <c r="G30" s="9"/>
      <c r="H30" s="9">
        <v>378725.15078070754</v>
      </c>
      <c r="I30" s="9">
        <f t="shared" si="1"/>
        <v>-64927.543506869581</v>
      </c>
      <c r="J30" s="14" t="s">
        <v>320</v>
      </c>
    </row>
    <row r="31" spans="1:10">
      <c r="A31" s="5" t="s">
        <v>161</v>
      </c>
      <c r="B31" s="2" t="s">
        <v>763</v>
      </c>
      <c r="C31" s="9">
        <v>1962343.4871774958</v>
      </c>
      <c r="D31" s="9"/>
      <c r="E31" s="9">
        <v>1796414.7105931137</v>
      </c>
      <c r="F31" s="9">
        <f t="shared" si="0"/>
        <v>-165928.77658438217</v>
      </c>
      <c r="G31" s="9"/>
      <c r="H31" s="9">
        <v>1675159.0661660652</v>
      </c>
      <c r="I31" s="9">
        <f t="shared" si="1"/>
        <v>-287184.42101143068</v>
      </c>
      <c r="J31" s="14" t="s">
        <v>161</v>
      </c>
    </row>
    <row r="32" spans="1:10">
      <c r="A32" s="5" t="s">
        <v>213</v>
      </c>
      <c r="B32" s="2" t="s">
        <v>914</v>
      </c>
      <c r="C32" s="9">
        <v>949370.21560989704</v>
      </c>
      <c r="D32" s="9"/>
      <c r="E32" s="9">
        <v>869094.85126561555</v>
      </c>
      <c r="F32" s="9">
        <f t="shared" si="0"/>
        <v>-80275.364344281494</v>
      </c>
      <c r="G32" s="9"/>
      <c r="H32" s="9">
        <v>810432.08501402522</v>
      </c>
      <c r="I32" s="9">
        <f t="shared" si="1"/>
        <v>-138938.13059587183</v>
      </c>
      <c r="J32" s="14" t="s">
        <v>320</v>
      </c>
    </row>
    <row r="33" spans="1:10">
      <c r="A33" s="5" t="s">
        <v>313</v>
      </c>
      <c r="B33" s="2" t="s">
        <v>916</v>
      </c>
      <c r="C33" s="9">
        <v>1824642.0619502796</v>
      </c>
      <c r="D33" s="9"/>
      <c r="E33" s="9">
        <v>1670356.8274731673</v>
      </c>
      <c r="F33" s="9">
        <f t="shared" si="0"/>
        <v>-154285.2344771123</v>
      </c>
      <c r="G33" s="9"/>
      <c r="H33" s="9">
        <v>1557609.9253552775</v>
      </c>
      <c r="I33" s="9">
        <f t="shared" si="1"/>
        <v>-267032.13659500214</v>
      </c>
      <c r="J33" s="14" t="s">
        <v>320</v>
      </c>
    </row>
    <row r="34" spans="1:10">
      <c r="A34" s="5" t="s">
        <v>103</v>
      </c>
      <c r="B34" s="2" t="s">
        <v>499</v>
      </c>
      <c r="C34" s="9">
        <v>2701663.6003214568</v>
      </c>
      <c r="D34" s="9"/>
      <c r="E34" s="9">
        <v>2473220.547984744</v>
      </c>
      <c r="F34" s="9">
        <f t="shared" si="0"/>
        <v>-228443.05233671283</v>
      </c>
      <c r="G34" s="9"/>
      <c r="H34" s="9">
        <v>2306281.3943540691</v>
      </c>
      <c r="I34" s="9">
        <f t="shared" si="1"/>
        <v>-395382.20596738765</v>
      </c>
      <c r="J34" s="14" t="s">
        <v>103</v>
      </c>
    </row>
    <row r="35" spans="1:10">
      <c r="A35" s="5" t="s">
        <v>524</v>
      </c>
      <c r="B35" s="2" t="s">
        <v>935</v>
      </c>
      <c r="C35" s="9">
        <v>599876.56621382863</v>
      </c>
      <c r="D35" s="9"/>
      <c r="E35" s="9">
        <v>549153.14017557283</v>
      </c>
      <c r="F35" s="9">
        <f t="shared" si="0"/>
        <v>-50723.426038255799</v>
      </c>
      <c r="G35" s="9"/>
      <c r="H35" s="9">
        <v>512086.02114761662</v>
      </c>
      <c r="I35" s="9">
        <f t="shared" si="1"/>
        <v>-87790.545066212013</v>
      </c>
      <c r="J35" s="14" t="s">
        <v>320</v>
      </c>
    </row>
    <row r="36" spans="1:10">
      <c r="A36" s="5" t="s">
        <v>521</v>
      </c>
      <c r="B36" s="2" t="s">
        <v>932</v>
      </c>
      <c r="C36" s="9">
        <v>4449798.9824460447</v>
      </c>
      <c r="D36" s="9"/>
      <c r="E36" s="9">
        <v>4073539.8280073418</v>
      </c>
      <c r="F36" s="9">
        <f t="shared" si="0"/>
        <v>-376259.15443870286</v>
      </c>
      <c r="G36" s="9"/>
      <c r="H36" s="9">
        <v>3798581.2151482892</v>
      </c>
      <c r="I36" s="9">
        <f t="shared" si="1"/>
        <v>-651217.76729775546</v>
      </c>
      <c r="J36" s="14" t="s">
        <v>320</v>
      </c>
    </row>
    <row r="37" spans="1:10">
      <c r="A37" s="5" t="s">
        <v>159</v>
      </c>
      <c r="B37" s="2" t="s">
        <v>761</v>
      </c>
      <c r="C37" s="9">
        <v>2493344.2640666207</v>
      </c>
      <c r="D37" s="9"/>
      <c r="E37" s="9">
        <v>2282515.9528949996</v>
      </c>
      <c r="F37" s="9">
        <f t="shared" si="0"/>
        <v>-210828.31117162108</v>
      </c>
      <c r="G37" s="9"/>
      <c r="H37" s="9">
        <v>2128449.1101157381</v>
      </c>
      <c r="I37" s="9">
        <f t="shared" si="1"/>
        <v>-364895.15395088261</v>
      </c>
      <c r="J37" s="14" t="s">
        <v>159</v>
      </c>
    </row>
    <row r="38" spans="1:10">
      <c r="A38" s="5" t="s">
        <v>166</v>
      </c>
      <c r="B38" s="2" t="s">
        <v>378</v>
      </c>
      <c r="C38" s="9">
        <v>1475810.816243533</v>
      </c>
      <c r="D38" s="9"/>
      <c r="E38" s="9">
        <v>1351021.5095755623</v>
      </c>
      <c r="F38" s="9">
        <f t="shared" ref="F38:F69" si="2">E38-C38</f>
        <v>-124789.30666797073</v>
      </c>
      <c r="G38" s="9"/>
      <c r="H38" s="9">
        <v>1259829.3239335835</v>
      </c>
      <c r="I38" s="9">
        <f t="shared" si="1"/>
        <v>-215981.49230994959</v>
      </c>
      <c r="J38" s="14" t="s">
        <v>320</v>
      </c>
    </row>
    <row r="39" spans="1:10">
      <c r="A39" s="5" t="s">
        <v>19</v>
      </c>
      <c r="B39" s="2" t="s">
        <v>866</v>
      </c>
      <c r="C39" s="9">
        <v>45286409.191638917</v>
      </c>
      <c r="D39" s="9"/>
      <c r="E39" s="9">
        <v>41457151.713440508</v>
      </c>
      <c r="F39" s="9">
        <f t="shared" si="2"/>
        <v>-3829257.4781984091</v>
      </c>
      <c r="G39" s="9"/>
      <c r="H39" s="9">
        <v>38658848.171680138</v>
      </c>
      <c r="I39" s="9">
        <f t="shared" si="1"/>
        <v>-6627561.0199587792</v>
      </c>
      <c r="J39" s="14" t="s">
        <v>320</v>
      </c>
    </row>
    <row r="40" spans="1:10">
      <c r="A40" s="5" t="s">
        <v>62</v>
      </c>
      <c r="B40" s="2" t="s">
        <v>837</v>
      </c>
      <c r="C40" s="9">
        <v>11324800.761438169</v>
      </c>
      <c r="D40" s="9"/>
      <c r="E40" s="9">
        <v>10367215.941203613</v>
      </c>
      <c r="F40" s="9">
        <f t="shared" si="2"/>
        <v>-957584.82023455575</v>
      </c>
      <c r="G40" s="9"/>
      <c r="H40" s="9">
        <v>9667442.4187245127</v>
      </c>
      <c r="I40" s="9">
        <f t="shared" si="1"/>
        <v>-1657358.3427136559</v>
      </c>
      <c r="J40" s="14" t="s">
        <v>320</v>
      </c>
    </row>
    <row r="41" spans="1:10">
      <c r="A41" s="5" t="s">
        <v>56</v>
      </c>
      <c r="B41" s="2" t="s">
        <v>831</v>
      </c>
      <c r="C41" s="9">
        <v>55518.892075020543</v>
      </c>
      <c r="D41" s="9"/>
      <c r="E41" s="9">
        <v>50824.412286174454</v>
      </c>
      <c r="F41" s="9">
        <f t="shared" si="2"/>
        <v>-4694.4797888460889</v>
      </c>
      <c r="G41" s="9"/>
      <c r="H41" s="9">
        <v>47393.830902017697</v>
      </c>
      <c r="I41" s="9">
        <f t="shared" si="1"/>
        <v>-8125.0611730028468</v>
      </c>
      <c r="J41" s="14" t="s">
        <v>320</v>
      </c>
    </row>
    <row r="42" spans="1:10">
      <c r="A42" s="5" t="s">
        <v>529</v>
      </c>
      <c r="B42" s="2" t="s">
        <v>940</v>
      </c>
      <c r="C42" s="9">
        <v>4119233.0453268564</v>
      </c>
      <c r="D42" s="9"/>
      <c r="E42" s="9">
        <v>3770925.3692532126</v>
      </c>
      <c r="F42" s="9">
        <f t="shared" si="2"/>
        <v>-348307.67607364384</v>
      </c>
      <c r="G42" s="9"/>
      <c r="H42" s="9">
        <v>3516392.8367378572</v>
      </c>
      <c r="I42" s="9">
        <f t="shared" si="1"/>
        <v>-602840.20858899923</v>
      </c>
      <c r="J42" s="14" t="s">
        <v>320</v>
      </c>
    </row>
    <row r="43" spans="1:10">
      <c r="A43" s="5" t="s">
        <v>288</v>
      </c>
      <c r="B43" s="2" t="s">
        <v>1064</v>
      </c>
      <c r="C43" s="9">
        <v>600877.74207568937</v>
      </c>
      <c r="D43" s="9"/>
      <c r="E43" s="9">
        <v>550069.6601721429</v>
      </c>
      <c r="F43" s="9">
        <f t="shared" si="2"/>
        <v>-50808.081903546466</v>
      </c>
      <c r="G43" s="9"/>
      <c r="H43" s="9">
        <v>512940.67724262824</v>
      </c>
      <c r="I43" s="9">
        <f t="shared" si="1"/>
        <v>-87937.064833061129</v>
      </c>
      <c r="J43" s="14" t="s">
        <v>320</v>
      </c>
    </row>
    <row r="44" spans="1:10">
      <c r="A44" s="5" t="s">
        <v>54</v>
      </c>
      <c r="B44" s="2" t="s">
        <v>829</v>
      </c>
      <c r="C44" s="9">
        <v>4130947.1814270215</v>
      </c>
      <c r="D44" s="9"/>
      <c r="E44" s="9">
        <v>3781648.9997234796</v>
      </c>
      <c r="F44" s="9">
        <f t="shared" si="2"/>
        <v>-349298.18170354189</v>
      </c>
      <c r="G44" s="9"/>
      <c r="H44" s="9">
        <v>3526392.6361708906</v>
      </c>
      <c r="I44" s="9">
        <f t="shared" si="1"/>
        <v>-604554.54525613086</v>
      </c>
      <c r="J44" s="14" t="s">
        <v>320</v>
      </c>
    </row>
    <row r="45" spans="1:10">
      <c r="A45" s="5" t="s">
        <v>170</v>
      </c>
      <c r="B45" s="2" t="s">
        <v>382</v>
      </c>
      <c r="C45" s="9">
        <v>676176.95460484584</v>
      </c>
      <c r="D45" s="9"/>
      <c r="E45" s="9">
        <v>619001.83946049749</v>
      </c>
      <c r="F45" s="9">
        <f t="shared" si="2"/>
        <v>-57175.115144348354</v>
      </c>
      <c r="G45" s="9"/>
      <c r="H45" s="9">
        <v>577220.02454731986</v>
      </c>
      <c r="I45" s="9">
        <f t="shared" si="1"/>
        <v>-98956.930057525984</v>
      </c>
      <c r="J45" s="14" t="s">
        <v>320</v>
      </c>
    </row>
    <row r="46" spans="1:10">
      <c r="A46" s="5" t="s">
        <v>173</v>
      </c>
      <c r="B46" s="2" t="s">
        <v>385</v>
      </c>
      <c r="C46" s="9">
        <v>9539831.9490233455</v>
      </c>
      <c r="D46" s="9"/>
      <c r="E46" s="9">
        <v>8733177.7345775198</v>
      </c>
      <c r="F46" s="9">
        <f t="shared" si="2"/>
        <v>-806654.21444582567</v>
      </c>
      <c r="G46" s="9"/>
      <c r="H46" s="9">
        <v>8143699.6547901854</v>
      </c>
      <c r="I46" s="9">
        <f t="shared" si="1"/>
        <v>-1396132.2942331601</v>
      </c>
      <c r="J46" s="14" t="s">
        <v>320</v>
      </c>
    </row>
    <row r="47" spans="1:10">
      <c r="A47" s="5" t="s">
        <v>451</v>
      </c>
      <c r="B47" s="2" t="s">
        <v>1047</v>
      </c>
      <c r="C47" s="9">
        <v>1371890.0865897632</v>
      </c>
      <c r="D47" s="9"/>
      <c r="E47" s="9">
        <v>1255887.9467179622</v>
      </c>
      <c r="F47" s="9">
        <f t="shared" si="2"/>
        <v>-116002.13987180102</v>
      </c>
      <c r="G47" s="9"/>
      <c r="H47" s="9">
        <v>1171117.1521962616</v>
      </c>
      <c r="I47" s="9">
        <f t="shared" si="1"/>
        <v>-200772.93439350161</v>
      </c>
      <c r="J47" s="14" t="s">
        <v>320</v>
      </c>
    </row>
    <row r="48" spans="1:10">
      <c r="A48" s="5" t="s">
        <v>675</v>
      </c>
      <c r="B48" s="2" t="s">
        <v>1041</v>
      </c>
      <c r="C48" s="9">
        <v>609850.47319304652</v>
      </c>
      <c r="D48" s="9"/>
      <c r="E48" s="9">
        <v>558283.68910170672</v>
      </c>
      <c r="F48" s="9">
        <f t="shared" si="2"/>
        <v>-51566.784091339796</v>
      </c>
      <c r="G48" s="9"/>
      <c r="H48" s="9">
        <v>520600.26995803532</v>
      </c>
      <c r="I48" s="9">
        <f t="shared" si="1"/>
        <v>-89250.203235011199</v>
      </c>
      <c r="J48" s="14" t="s">
        <v>320</v>
      </c>
    </row>
    <row r="49" spans="1:10">
      <c r="A49" s="5" t="s">
        <v>119</v>
      </c>
      <c r="B49" s="2" t="s">
        <v>722</v>
      </c>
      <c r="C49" s="9">
        <v>325970.74809726398</v>
      </c>
      <c r="D49" s="9"/>
      <c r="E49" s="9">
        <v>298407.82255058951</v>
      </c>
      <c r="F49" s="9">
        <f t="shared" si="2"/>
        <v>-27562.925546674465</v>
      </c>
      <c r="G49" s="9"/>
      <c r="H49" s="9">
        <v>278265.68465109664</v>
      </c>
      <c r="I49" s="9">
        <f t="shared" si="1"/>
        <v>-47705.063446167333</v>
      </c>
      <c r="J49" s="14" t="s">
        <v>320</v>
      </c>
    </row>
    <row r="50" spans="1:10">
      <c r="A50" s="5" t="s">
        <v>25</v>
      </c>
      <c r="B50" s="2" t="s">
        <v>397</v>
      </c>
      <c r="C50" s="9">
        <v>901247.53387164755</v>
      </c>
      <c r="D50" s="9"/>
      <c r="E50" s="9">
        <v>825041.25211100304</v>
      </c>
      <c r="F50" s="9">
        <f t="shared" si="2"/>
        <v>-76206.281760644517</v>
      </c>
      <c r="G50" s="9"/>
      <c r="H50" s="9">
        <v>769352.04620899353</v>
      </c>
      <c r="I50" s="9">
        <f t="shared" si="1"/>
        <v>-131895.48766265402</v>
      </c>
      <c r="J50" s="14" t="s">
        <v>320</v>
      </c>
    </row>
    <row r="51" spans="1:10">
      <c r="A51" s="5" t="s">
        <v>207</v>
      </c>
      <c r="B51" s="2" t="s">
        <v>908</v>
      </c>
      <c r="C51" s="9">
        <v>4058575.793204668</v>
      </c>
      <c r="D51" s="9"/>
      <c r="E51" s="9">
        <v>3715397.0783456997</v>
      </c>
      <c r="F51" s="9">
        <f t="shared" si="2"/>
        <v>-343178.71485896828</v>
      </c>
      <c r="G51" s="9"/>
      <c r="H51" s="9">
        <v>3464612.6328718383</v>
      </c>
      <c r="I51" s="9">
        <f t="shared" si="1"/>
        <v>-593963.16033282969</v>
      </c>
      <c r="J51" s="14" t="s">
        <v>320</v>
      </c>
    </row>
    <row r="52" spans="1:10">
      <c r="A52" s="5" t="s">
        <v>307</v>
      </c>
      <c r="B52" s="2" t="s">
        <v>971</v>
      </c>
      <c r="C52" s="9">
        <v>842567.08361659222</v>
      </c>
      <c r="D52" s="9"/>
      <c r="E52" s="9">
        <v>771322.61174492224</v>
      </c>
      <c r="F52" s="9">
        <f t="shared" si="2"/>
        <v>-71244.471871669986</v>
      </c>
      <c r="G52" s="9"/>
      <c r="H52" s="9">
        <v>719259.34383870184</v>
      </c>
      <c r="I52" s="9">
        <f t="shared" si="1"/>
        <v>-123307.73977789038</v>
      </c>
      <c r="J52" s="14" t="s">
        <v>320</v>
      </c>
    </row>
    <row r="53" spans="1:10">
      <c r="A53" s="5" t="s">
        <v>670</v>
      </c>
      <c r="B53" s="2" t="s">
        <v>1036</v>
      </c>
      <c r="C53" s="9">
        <v>1872762.8511065596</v>
      </c>
      <c r="D53" s="9"/>
      <c r="E53" s="9">
        <v>1714408.6940758014</v>
      </c>
      <c r="F53" s="9">
        <f t="shared" si="2"/>
        <v>-158354.15703075822</v>
      </c>
      <c r="G53" s="9"/>
      <c r="H53" s="9">
        <v>1598688.3485533241</v>
      </c>
      <c r="I53" s="9">
        <f t="shared" si="1"/>
        <v>-274074.50255323551</v>
      </c>
      <c r="J53" s="14" t="s">
        <v>320</v>
      </c>
    </row>
    <row r="54" spans="1:10">
      <c r="A54" s="5" t="s">
        <v>204</v>
      </c>
      <c r="B54" s="2" t="s">
        <v>905</v>
      </c>
      <c r="C54" s="9">
        <v>844618.64247152058</v>
      </c>
      <c r="D54" s="9"/>
      <c r="E54" s="9">
        <v>773200.69808950077</v>
      </c>
      <c r="F54" s="9">
        <f t="shared" si="2"/>
        <v>-71417.944382019807</v>
      </c>
      <c r="G54" s="9"/>
      <c r="H54" s="9">
        <v>721010.66181033256</v>
      </c>
      <c r="I54" s="9">
        <f t="shared" si="1"/>
        <v>-123607.98066118802</v>
      </c>
      <c r="J54" s="14" t="s">
        <v>320</v>
      </c>
    </row>
    <row r="55" spans="1:10">
      <c r="A55" s="5" t="s">
        <v>88</v>
      </c>
      <c r="B55" s="2" t="s">
        <v>484</v>
      </c>
      <c r="C55" s="9">
        <v>432948.94392274669</v>
      </c>
      <c r="D55" s="9"/>
      <c r="E55" s="9">
        <v>396340.32312928425</v>
      </c>
      <c r="F55" s="9">
        <f t="shared" si="2"/>
        <v>-36608.62079346244</v>
      </c>
      <c r="G55" s="9"/>
      <c r="H55" s="9">
        <v>369587.86947252328</v>
      </c>
      <c r="I55" s="9">
        <f t="shared" si="1"/>
        <v>-63361.074450223416</v>
      </c>
      <c r="J55" s="14" t="s">
        <v>88</v>
      </c>
    </row>
    <row r="56" spans="1:10">
      <c r="A56" s="5" t="s">
        <v>654</v>
      </c>
      <c r="B56" s="2" t="s">
        <v>1020</v>
      </c>
      <c r="C56" s="9">
        <v>3788969.9213227867</v>
      </c>
      <c r="D56" s="9"/>
      <c r="E56" s="9">
        <v>3468588.1188156265</v>
      </c>
      <c r="F56" s="9">
        <f t="shared" si="2"/>
        <v>-320381.80250716023</v>
      </c>
      <c r="G56" s="9"/>
      <c r="H56" s="9">
        <v>3234462.9554450093</v>
      </c>
      <c r="I56" s="9">
        <f t="shared" si="1"/>
        <v>-554506.96587777743</v>
      </c>
      <c r="J56" s="14" t="s">
        <v>320</v>
      </c>
    </row>
    <row r="57" spans="1:10">
      <c r="A57" s="5" t="s">
        <v>181</v>
      </c>
      <c r="B57" s="2" t="s">
        <v>393</v>
      </c>
      <c r="C57" s="9">
        <v>3415716.7978817276</v>
      </c>
      <c r="D57" s="9"/>
      <c r="E57" s="9">
        <v>3126895.9501888314</v>
      </c>
      <c r="F57" s="9">
        <f t="shared" si="2"/>
        <v>-288820.84769289615</v>
      </c>
      <c r="G57" s="9"/>
      <c r="H57" s="9">
        <v>2915834.5614901762</v>
      </c>
      <c r="I57" s="9">
        <f t="shared" si="1"/>
        <v>-499882.23639155133</v>
      </c>
      <c r="J57" s="14" t="s">
        <v>320</v>
      </c>
    </row>
    <row r="58" spans="1:10">
      <c r="A58" s="5" t="s">
        <v>347</v>
      </c>
      <c r="B58" s="2" t="s">
        <v>982</v>
      </c>
      <c r="C58" s="9">
        <v>472838.89409371</v>
      </c>
      <c r="D58" s="9"/>
      <c r="E58" s="9">
        <v>432857.32117788488</v>
      </c>
      <c r="F58" s="9">
        <f t="shared" si="2"/>
        <v>-39981.57291582512</v>
      </c>
      <c r="G58" s="9"/>
      <c r="H58" s="9">
        <v>403640.01789324346</v>
      </c>
      <c r="I58" s="9">
        <f t="shared" si="1"/>
        <v>-69198.876200466533</v>
      </c>
      <c r="J58" s="14" t="s">
        <v>320</v>
      </c>
    </row>
    <row r="59" spans="1:10">
      <c r="A59" s="5" t="s">
        <v>354</v>
      </c>
      <c r="B59" s="2" t="s">
        <v>989</v>
      </c>
      <c r="C59" s="9">
        <v>797081.71485282865</v>
      </c>
      <c r="D59" s="9"/>
      <c r="E59" s="9">
        <v>729683.32377220108</v>
      </c>
      <c r="F59" s="9">
        <f t="shared" si="2"/>
        <v>-67398.391080627567</v>
      </c>
      <c r="G59" s="9"/>
      <c r="H59" s="9">
        <v>680430.65336712718</v>
      </c>
      <c r="I59" s="9">
        <f t="shared" si="1"/>
        <v>-116651.06148570147</v>
      </c>
      <c r="J59" s="14" t="s">
        <v>320</v>
      </c>
    </row>
    <row r="60" spans="1:10">
      <c r="A60" s="5" t="s">
        <v>216</v>
      </c>
      <c r="B60" s="2" t="s">
        <v>768</v>
      </c>
      <c r="C60" s="9">
        <v>409030.49299231858</v>
      </c>
      <c r="D60" s="9"/>
      <c r="E60" s="9">
        <v>374444.33122634672</v>
      </c>
      <c r="F60" s="9">
        <f t="shared" si="2"/>
        <v>-34586.161765971861</v>
      </c>
      <c r="G60" s="9"/>
      <c r="H60" s="9">
        <v>349169.82839736732</v>
      </c>
      <c r="I60" s="9">
        <f t="shared" si="1"/>
        <v>-59860.66459495126</v>
      </c>
      <c r="J60" s="14" t="s">
        <v>320</v>
      </c>
    </row>
    <row r="61" spans="1:10">
      <c r="A61" s="5" t="s">
        <v>458</v>
      </c>
      <c r="B61" s="2" t="s">
        <v>1054</v>
      </c>
      <c r="C61" s="9">
        <v>4354341.8793598386</v>
      </c>
      <c r="D61" s="9"/>
      <c r="E61" s="9">
        <v>3986154.2375971177</v>
      </c>
      <c r="F61" s="9">
        <f t="shared" si="2"/>
        <v>-368187.64176272089</v>
      </c>
      <c r="G61" s="9"/>
      <c r="H61" s="9">
        <v>3717094.0378474365</v>
      </c>
      <c r="I61" s="9">
        <f t="shared" si="1"/>
        <v>-637247.84151240205</v>
      </c>
      <c r="J61" s="14" t="s">
        <v>320</v>
      </c>
    </row>
    <row r="62" spans="1:10">
      <c r="A62" s="5" t="s">
        <v>517</v>
      </c>
      <c r="B62" s="2" t="s">
        <v>928</v>
      </c>
      <c r="C62" s="9">
        <v>7968740.0398167698</v>
      </c>
      <c r="D62" s="9"/>
      <c r="E62" s="9">
        <v>7294931.7619257243</v>
      </c>
      <c r="F62" s="9">
        <f t="shared" si="2"/>
        <v>-673808.27789104544</v>
      </c>
      <c r="G62" s="9"/>
      <c r="H62" s="9">
        <v>6802533.4050053442</v>
      </c>
      <c r="I62" s="9">
        <f t="shared" si="1"/>
        <v>-1166206.6348114256</v>
      </c>
      <c r="J62" s="14" t="s">
        <v>320</v>
      </c>
    </row>
    <row r="63" spans="1:10">
      <c r="A63" s="5" t="s">
        <v>556</v>
      </c>
      <c r="B63" s="2" t="s">
        <v>967</v>
      </c>
      <c r="C63" s="9">
        <v>1636418.1610474996</v>
      </c>
      <c r="D63" s="9"/>
      <c r="E63" s="9">
        <v>1498048.4692900055</v>
      </c>
      <c r="F63" s="9">
        <f t="shared" si="2"/>
        <v>-138369.69175749412</v>
      </c>
      <c r="G63" s="9"/>
      <c r="H63" s="9">
        <v>1396932.1560826059</v>
      </c>
      <c r="I63" s="9">
        <f t="shared" si="1"/>
        <v>-239486.00496489368</v>
      </c>
      <c r="J63" s="14" t="s">
        <v>556</v>
      </c>
    </row>
    <row r="64" spans="1:10">
      <c r="A64" s="5" t="s">
        <v>197</v>
      </c>
      <c r="B64" s="2" t="s">
        <v>898</v>
      </c>
      <c r="C64" s="9">
        <v>1817971.6567988084</v>
      </c>
      <c r="D64" s="9"/>
      <c r="E64" s="9">
        <v>1664250.4480253193</v>
      </c>
      <c r="F64" s="9">
        <f t="shared" si="2"/>
        <v>-153721.20877348911</v>
      </c>
      <c r="G64" s="9"/>
      <c r="H64" s="9">
        <v>1551915.7185370002</v>
      </c>
      <c r="I64" s="9">
        <f t="shared" si="1"/>
        <v>-266055.93826180813</v>
      </c>
      <c r="J64" s="14" t="s">
        <v>320</v>
      </c>
    </row>
    <row r="65" spans="1:10">
      <c r="A65" s="5" t="s">
        <v>284</v>
      </c>
      <c r="B65" s="2" t="s">
        <v>1060</v>
      </c>
      <c r="C65" s="9">
        <v>8146480.9291905388</v>
      </c>
      <c r="D65" s="9"/>
      <c r="E65" s="9">
        <v>7457643.5147005646</v>
      </c>
      <c r="F65" s="9">
        <f t="shared" si="2"/>
        <v>-688837.41448997427</v>
      </c>
      <c r="G65" s="9"/>
      <c r="H65" s="9">
        <v>6954262.3271886595</v>
      </c>
      <c r="I65" s="9">
        <f t="shared" si="1"/>
        <v>-1192218.6020018794</v>
      </c>
      <c r="J65" s="14" t="s">
        <v>284</v>
      </c>
    </row>
    <row r="66" spans="1:10">
      <c r="A66" s="5" t="s">
        <v>420</v>
      </c>
      <c r="B66" s="2" t="s">
        <v>682</v>
      </c>
      <c r="C66" s="9">
        <v>12187783.126759661</v>
      </c>
      <c r="D66" s="9"/>
      <c r="E66" s="9">
        <v>11157227.591139466</v>
      </c>
      <c r="F66" s="9">
        <f t="shared" si="2"/>
        <v>-1030555.5356201958</v>
      </c>
      <c r="G66" s="9"/>
      <c r="H66" s="9">
        <v>10404129.315109324</v>
      </c>
      <c r="I66" s="9">
        <f t="shared" si="1"/>
        <v>-1783653.8116503377</v>
      </c>
      <c r="J66" s="14" t="s">
        <v>320</v>
      </c>
    </row>
    <row r="67" spans="1:10">
      <c r="A67" s="5" t="s">
        <v>289</v>
      </c>
      <c r="B67" s="2" t="s">
        <v>1065</v>
      </c>
      <c r="C67" s="9">
        <v>2754837.5833362779</v>
      </c>
      <c r="D67" s="9"/>
      <c r="E67" s="9">
        <v>2521898.3283696887</v>
      </c>
      <c r="F67" s="9">
        <f t="shared" si="2"/>
        <v>-232939.25496658916</v>
      </c>
      <c r="G67" s="9"/>
      <c r="H67" s="9">
        <v>2351673.4882017965</v>
      </c>
      <c r="I67" s="9">
        <f t="shared" si="1"/>
        <v>-403164.09513448132</v>
      </c>
      <c r="J67" s="14" t="s">
        <v>320</v>
      </c>
    </row>
    <row r="68" spans="1:10">
      <c r="A68" s="5" t="s">
        <v>424</v>
      </c>
      <c r="B68" s="2" t="s">
        <v>686</v>
      </c>
      <c r="C68" s="9">
        <v>20409777.130241908</v>
      </c>
      <c r="D68" s="9"/>
      <c r="E68" s="9">
        <v>18683999.063501943</v>
      </c>
      <c r="F68" s="9">
        <f t="shared" si="2"/>
        <v>-1725778.0667399652</v>
      </c>
      <c r="G68" s="9"/>
      <c r="H68" s="9">
        <v>17422853.553191967</v>
      </c>
      <c r="I68" s="9">
        <f t="shared" si="1"/>
        <v>-2986923.5770499408</v>
      </c>
      <c r="J68" s="14" t="s">
        <v>320</v>
      </c>
    </row>
    <row r="69" spans="1:10">
      <c r="A69" s="5" t="s">
        <v>41</v>
      </c>
      <c r="B69" s="2" t="s">
        <v>816</v>
      </c>
      <c r="C69" s="9">
        <v>5054309.5356121724</v>
      </c>
      <c r="D69" s="9"/>
      <c r="E69" s="9">
        <v>4626935.1217020107</v>
      </c>
      <c r="F69" s="9">
        <f t="shared" si="2"/>
        <v>-427374.4139101617</v>
      </c>
      <c r="G69" s="9"/>
      <c r="H69" s="9">
        <v>4314623.0499984315</v>
      </c>
      <c r="I69" s="9">
        <f t="shared" si="1"/>
        <v>-739686.48561374098</v>
      </c>
      <c r="J69" s="14" t="s">
        <v>41</v>
      </c>
    </row>
    <row r="70" spans="1:10">
      <c r="A70" s="5" t="s">
        <v>641</v>
      </c>
      <c r="B70" s="2" t="s">
        <v>1007</v>
      </c>
      <c r="C70" s="9">
        <v>6245203.4918406419</v>
      </c>
      <c r="D70" s="9"/>
      <c r="E70" s="9">
        <v>5717131.326242296</v>
      </c>
      <c r="F70" s="9">
        <f t="shared" ref="F70:F101" si="3">E70-C70</f>
        <v>-528072.16559834592</v>
      </c>
      <c r="G70" s="9"/>
      <c r="H70" s="9">
        <v>5331232.4359973511</v>
      </c>
      <c r="I70" s="9">
        <f t="shared" si="1"/>
        <v>-913971.05584329087</v>
      </c>
      <c r="J70" s="14" t="s">
        <v>320</v>
      </c>
    </row>
    <row r="71" spans="1:10">
      <c r="A71" s="5" t="s">
        <v>419</v>
      </c>
      <c r="B71" s="2" t="s">
        <v>681</v>
      </c>
      <c r="C71" s="9">
        <v>3600494.3070180644</v>
      </c>
      <c r="D71" s="9"/>
      <c r="E71" s="9">
        <v>3296049.3312193383</v>
      </c>
      <c r="F71" s="9">
        <f t="shared" si="3"/>
        <v>-304444.97579872608</v>
      </c>
      <c r="G71" s="9"/>
      <c r="H71" s="9">
        <v>3073570.3104433464</v>
      </c>
      <c r="I71" s="9">
        <f t="shared" ref="I71:I134" si="4">H71-C71</f>
        <v>-526923.99657471804</v>
      </c>
      <c r="J71" s="14" t="s">
        <v>320</v>
      </c>
    </row>
    <row r="72" spans="1:10">
      <c r="A72" s="5" t="s">
        <v>86</v>
      </c>
      <c r="B72" s="2" t="s">
        <v>482</v>
      </c>
      <c r="C72" s="9">
        <v>340562.55508204008</v>
      </c>
      <c r="D72" s="9"/>
      <c r="E72" s="9">
        <v>311765.79830400372</v>
      </c>
      <c r="F72" s="9">
        <f t="shared" si="3"/>
        <v>-28796.756778036361</v>
      </c>
      <c r="G72" s="9"/>
      <c r="H72" s="9">
        <v>290722.01450466935</v>
      </c>
      <c r="I72" s="9">
        <f t="shared" si="4"/>
        <v>-49840.540577370732</v>
      </c>
      <c r="J72" s="14" t="s">
        <v>86</v>
      </c>
    </row>
    <row r="73" spans="1:10">
      <c r="A73" s="5" t="s">
        <v>106</v>
      </c>
      <c r="B73" s="2" t="s">
        <v>502</v>
      </c>
      <c r="C73" s="9">
        <v>8646666.6864524093</v>
      </c>
      <c r="D73" s="9"/>
      <c r="E73" s="9">
        <v>7915535.3456902467</v>
      </c>
      <c r="F73" s="9">
        <f t="shared" si="3"/>
        <v>-731131.34076216258</v>
      </c>
      <c r="G73" s="9"/>
      <c r="H73" s="9">
        <v>7381247.0582102034</v>
      </c>
      <c r="I73" s="9">
        <f t="shared" si="4"/>
        <v>-1265419.6282422058</v>
      </c>
      <c r="J73" s="14" t="s">
        <v>106</v>
      </c>
    </row>
    <row r="74" spans="1:10">
      <c r="A74" s="5" t="s">
        <v>665</v>
      </c>
      <c r="B74" s="2" t="s">
        <v>1031</v>
      </c>
      <c r="C74" s="9">
        <v>5249350.516769059</v>
      </c>
      <c r="D74" s="9"/>
      <c r="E74" s="9">
        <v>4805484.1321113463</v>
      </c>
      <c r="F74" s="9">
        <f t="shared" si="3"/>
        <v>-443866.38465771265</v>
      </c>
      <c r="G74" s="9"/>
      <c r="H74" s="9">
        <v>4481120.2356307097</v>
      </c>
      <c r="I74" s="9">
        <f t="shared" si="4"/>
        <v>-768230.28113834932</v>
      </c>
      <c r="J74" s="14" t="s">
        <v>320</v>
      </c>
    </row>
    <row r="75" spans="1:10">
      <c r="A75" s="5" t="s">
        <v>310</v>
      </c>
      <c r="B75" s="2" t="s">
        <v>974</v>
      </c>
      <c r="C75" s="9">
        <v>1039702.2067227211</v>
      </c>
      <c r="D75" s="9"/>
      <c r="E75" s="9">
        <v>951788.69091835001</v>
      </c>
      <c r="F75" s="9">
        <f t="shared" si="3"/>
        <v>-87913.515804371098</v>
      </c>
      <c r="G75" s="9"/>
      <c r="H75" s="9">
        <v>887544.19859977101</v>
      </c>
      <c r="I75" s="9">
        <f t="shared" si="4"/>
        <v>-152158.00812295009</v>
      </c>
      <c r="J75" s="14" t="s">
        <v>320</v>
      </c>
    </row>
    <row r="76" spans="1:10">
      <c r="A76" s="5" t="s">
        <v>145</v>
      </c>
      <c r="B76" s="2" t="s">
        <v>747</v>
      </c>
      <c r="C76" s="9">
        <v>2599200.1587841953</v>
      </c>
      <c r="D76" s="9"/>
      <c r="E76" s="9">
        <v>2379421.0501505071</v>
      </c>
      <c r="F76" s="9">
        <f t="shared" si="3"/>
        <v>-219779.10863368819</v>
      </c>
      <c r="G76" s="9"/>
      <c r="H76" s="9">
        <v>2218813.2399951192</v>
      </c>
      <c r="I76" s="9">
        <f t="shared" si="4"/>
        <v>-380386.91878907615</v>
      </c>
      <c r="J76" s="14" t="s">
        <v>145</v>
      </c>
    </row>
    <row r="77" spans="1:10">
      <c r="A77" s="5" t="s">
        <v>233</v>
      </c>
      <c r="B77" s="2" t="s">
        <v>572</v>
      </c>
      <c r="C77" s="9">
        <v>3548014.9015860464</v>
      </c>
      <c r="D77" s="9"/>
      <c r="E77" s="9">
        <v>3248007.397410464</v>
      </c>
      <c r="F77" s="9">
        <f t="shared" si="3"/>
        <v>-300007.50417558243</v>
      </c>
      <c r="G77" s="9"/>
      <c r="H77" s="9">
        <v>3028771.1443590769</v>
      </c>
      <c r="I77" s="9">
        <f t="shared" si="4"/>
        <v>-519243.75722696958</v>
      </c>
      <c r="J77" s="14" t="s">
        <v>233</v>
      </c>
    </row>
    <row r="78" spans="1:10">
      <c r="A78" s="5" t="s">
        <v>440</v>
      </c>
      <c r="B78" s="2" t="s">
        <v>702</v>
      </c>
      <c r="C78" s="9">
        <v>819743.49135551462</v>
      </c>
      <c r="D78" s="9"/>
      <c r="E78" s="9">
        <v>750428.90116148535</v>
      </c>
      <c r="F78" s="9">
        <f t="shared" si="3"/>
        <v>-69314.590194029268</v>
      </c>
      <c r="G78" s="9"/>
      <c r="H78" s="9">
        <v>699775.93140431005</v>
      </c>
      <c r="I78" s="9">
        <f t="shared" si="4"/>
        <v>-119967.55995120457</v>
      </c>
      <c r="J78" s="14" t="s">
        <v>320</v>
      </c>
    </row>
    <row r="79" spans="1:10">
      <c r="A79" s="5" t="s">
        <v>210</v>
      </c>
      <c r="B79" s="2" t="s">
        <v>911</v>
      </c>
      <c r="C79" s="9">
        <v>6775573.0926429415</v>
      </c>
      <c r="D79" s="9"/>
      <c r="E79" s="9">
        <v>6202654.762459388</v>
      </c>
      <c r="F79" s="9">
        <f t="shared" si="3"/>
        <v>-572918.33018355351</v>
      </c>
      <c r="G79" s="9"/>
      <c r="H79" s="9">
        <v>5783983.6750175608</v>
      </c>
      <c r="I79" s="9">
        <f t="shared" si="4"/>
        <v>-991589.41762538068</v>
      </c>
      <c r="J79" s="14" t="s">
        <v>320</v>
      </c>
    </row>
    <row r="80" spans="1:10">
      <c r="A80" s="5" t="s">
        <v>510</v>
      </c>
      <c r="B80" s="2" t="s">
        <v>921</v>
      </c>
      <c r="C80" s="9">
        <v>3445683.940786649</v>
      </c>
      <c r="D80" s="9"/>
      <c r="E80" s="9">
        <v>3154329.1782147144</v>
      </c>
      <c r="F80" s="9">
        <f t="shared" si="3"/>
        <v>-291354.76257193461</v>
      </c>
      <c r="G80" s="9"/>
      <c r="H80" s="9">
        <v>2941416.08248907</v>
      </c>
      <c r="I80" s="9">
        <f t="shared" si="4"/>
        <v>-504267.85829757899</v>
      </c>
      <c r="J80" s="14" t="s">
        <v>320</v>
      </c>
    </row>
    <row r="81" spans="1:10">
      <c r="A81" s="5" t="s">
        <v>239</v>
      </c>
      <c r="B81" s="2" t="s">
        <v>578</v>
      </c>
      <c r="C81" s="9">
        <v>612170.77868764254</v>
      </c>
      <c r="D81" s="9"/>
      <c r="E81" s="9">
        <v>560407.79782721715</v>
      </c>
      <c r="F81" s="9">
        <f t="shared" si="3"/>
        <v>-51762.980860425392</v>
      </c>
      <c r="G81" s="9"/>
      <c r="H81" s="9">
        <v>522581.00412152172</v>
      </c>
      <c r="I81" s="9">
        <f t="shared" si="4"/>
        <v>-89589.774566120817</v>
      </c>
      <c r="J81" s="14" t="s">
        <v>320</v>
      </c>
    </row>
    <row r="82" spans="1:10">
      <c r="A82" s="5" t="s">
        <v>558</v>
      </c>
      <c r="B82" s="2" t="s">
        <v>969</v>
      </c>
      <c r="C82" s="9">
        <v>1650284.162846976</v>
      </c>
      <c r="D82" s="9"/>
      <c r="E82" s="9">
        <v>1510742.0113597058</v>
      </c>
      <c r="F82" s="9">
        <f t="shared" si="3"/>
        <v>-139542.15148727014</v>
      </c>
      <c r="G82" s="9"/>
      <c r="H82" s="9">
        <v>1408768.9006574699</v>
      </c>
      <c r="I82" s="9">
        <f t="shared" si="4"/>
        <v>-241515.26218950609</v>
      </c>
      <c r="J82" s="14" t="s">
        <v>558</v>
      </c>
    </row>
    <row r="83" spans="1:10">
      <c r="A83" s="5" t="s">
        <v>120</v>
      </c>
      <c r="B83" s="2" t="s">
        <v>723</v>
      </c>
      <c r="C83" s="9">
        <v>987001.36920027272</v>
      </c>
      <c r="D83" s="9"/>
      <c r="E83" s="9">
        <v>903544.04852800351</v>
      </c>
      <c r="F83" s="9">
        <f t="shared" si="3"/>
        <v>-83457.320672269212</v>
      </c>
      <c r="G83" s="9"/>
      <c r="H83" s="9">
        <v>842556.00649826822</v>
      </c>
      <c r="I83" s="9">
        <f t="shared" si="4"/>
        <v>-144445.3627020045</v>
      </c>
      <c r="J83" s="14" t="s">
        <v>320</v>
      </c>
    </row>
    <row r="84" spans="1:10">
      <c r="A84" s="5" t="s">
        <v>35</v>
      </c>
      <c r="B84" s="2" t="s">
        <v>407</v>
      </c>
      <c r="C84" s="9">
        <v>3805424.9752565268</v>
      </c>
      <c r="D84" s="9"/>
      <c r="E84" s="9">
        <v>3483651.7919917693</v>
      </c>
      <c r="F84" s="9">
        <f t="shared" si="3"/>
        <v>-321773.18326475751</v>
      </c>
      <c r="G84" s="9"/>
      <c r="H84" s="9">
        <v>3248509.8503752155</v>
      </c>
      <c r="I84" s="9">
        <f t="shared" si="4"/>
        <v>-556915.12488131132</v>
      </c>
      <c r="J84" s="14" t="s">
        <v>35</v>
      </c>
    </row>
    <row r="85" spans="1:10">
      <c r="A85" s="5" t="s">
        <v>314</v>
      </c>
      <c r="B85" s="2" t="s">
        <v>917</v>
      </c>
      <c r="C85" s="9">
        <v>4967812.8618605221</v>
      </c>
      <c r="D85" s="9"/>
      <c r="E85" s="9">
        <v>4547752.2986334907</v>
      </c>
      <c r="F85" s="9">
        <f t="shared" si="3"/>
        <v>-420060.56322703138</v>
      </c>
      <c r="G85" s="9"/>
      <c r="H85" s="9">
        <v>4240784.9639675841</v>
      </c>
      <c r="I85" s="9">
        <f t="shared" si="4"/>
        <v>-727027.897892938</v>
      </c>
      <c r="J85" s="14" t="s">
        <v>320</v>
      </c>
    </row>
    <row r="86" spans="1:10">
      <c r="A86" s="5" t="s">
        <v>459</v>
      </c>
      <c r="B86" s="2" t="s">
        <v>1055</v>
      </c>
      <c r="C86" s="9">
        <v>268344.46599921508</v>
      </c>
      <c r="D86" s="9"/>
      <c r="E86" s="9">
        <v>245654.21363647384</v>
      </c>
      <c r="F86" s="9">
        <f t="shared" si="3"/>
        <v>-22690.252362741245</v>
      </c>
      <c r="G86" s="9"/>
      <c r="H86" s="9">
        <v>229072.87537139369</v>
      </c>
      <c r="I86" s="9">
        <f t="shared" si="4"/>
        <v>-39271.590627821395</v>
      </c>
      <c r="J86" s="14" t="s">
        <v>320</v>
      </c>
    </row>
    <row r="87" spans="1:10">
      <c r="A87" s="5" t="s">
        <v>358</v>
      </c>
      <c r="B87" s="2" t="s">
        <v>842</v>
      </c>
      <c r="C87" s="9">
        <v>4991937.6042256244</v>
      </c>
      <c r="D87" s="9"/>
      <c r="E87" s="9">
        <v>4569837.1387020731</v>
      </c>
      <c r="F87" s="9">
        <f t="shared" si="3"/>
        <v>-422100.46552355122</v>
      </c>
      <c r="G87" s="9"/>
      <c r="H87" s="9">
        <v>4261379.1062040934</v>
      </c>
      <c r="I87" s="9">
        <f t="shared" si="4"/>
        <v>-730558.49802153092</v>
      </c>
      <c r="J87" s="14" t="s">
        <v>320</v>
      </c>
    </row>
    <row r="88" spans="1:10">
      <c r="A88" s="5" t="s">
        <v>519</v>
      </c>
      <c r="B88" s="2" t="s">
        <v>930</v>
      </c>
      <c r="C88" s="9">
        <v>2640722.4609038443</v>
      </c>
      <c r="D88" s="9"/>
      <c r="E88" s="9">
        <v>2417432.3742804718</v>
      </c>
      <c r="F88" s="9">
        <f t="shared" si="3"/>
        <v>-223290.08662337251</v>
      </c>
      <c r="G88" s="9"/>
      <c r="H88" s="9">
        <v>2254258.8494403153</v>
      </c>
      <c r="I88" s="9">
        <f t="shared" si="4"/>
        <v>-386463.61146352906</v>
      </c>
      <c r="J88" s="14" t="s">
        <v>320</v>
      </c>
    </row>
    <row r="89" spans="1:10">
      <c r="A89" s="5" t="s">
        <v>657</v>
      </c>
      <c r="B89" s="2" t="s">
        <v>1023</v>
      </c>
      <c r="C89" s="9">
        <v>2701876.5157930246</v>
      </c>
      <c r="D89" s="9"/>
      <c r="E89" s="9">
        <v>2473415.460082313</v>
      </c>
      <c r="F89" s="9">
        <f t="shared" si="3"/>
        <v>-228461.05571071152</v>
      </c>
      <c r="G89" s="9"/>
      <c r="H89" s="9">
        <v>2306463.1501398701</v>
      </c>
      <c r="I89" s="9">
        <f t="shared" si="4"/>
        <v>-395413.36565315444</v>
      </c>
      <c r="J89" s="14" t="s">
        <v>320</v>
      </c>
    </row>
    <row r="90" spans="1:10">
      <c r="A90" s="5" t="s">
        <v>520</v>
      </c>
      <c r="B90" s="2" t="s">
        <v>931</v>
      </c>
      <c r="C90" s="9">
        <v>2244074.1854469213</v>
      </c>
      <c r="D90" s="9"/>
      <c r="E90" s="9">
        <v>2054323.2643727649</v>
      </c>
      <c r="F90" s="9">
        <f t="shared" si="3"/>
        <v>-189750.92107415642</v>
      </c>
      <c r="G90" s="9"/>
      <c r="H90" s="9">
        <v>1915659.1297416508</v>
      </c>
      <c r="I90" s="9">
        <f t="shared" si="4"/>
        <v>-328415.0557052705</v>
      </c>
      <c r="J90" s="14" t="s">
        <v>320</v>
      </c>
    </row>
    <row r="91" spans="1:10">
      <c r="A91" s="5" t="s">
        <v>522</v>
      </c>
      <c r="B91" s="2" t="s">
        <v>933</v>
      </c>
      <c r="C91" s="9">
        <v>1998246.7134297262</v>
      </c>
      <c r="D91" s="9"/>
      <c r="E91" s="9">
        <v>1829282.0878992283</v>
      </c>
      <c r="F91" s="9">
        <f t="shared" si="3"/>
        <v>-168964.62553049787</v>
      </c>
      <c r="G91" s="9"/>
      <c r="H91" s="9">
        <v>1705807.9384730952</v>
      </c>
      <c r="I91" s="9">
        <f t="shared" si="4"/>
        <v>-292438.77495663101</v>
      </c>
      <c r="J91" s="14" t="s">
        <v>320</v>
      </c>
    </row>
    <row r="92" spans="1:10">
      <c r="A92" s="5" t="s">
        <v>667</v>
      </c>
      <c r="B92" s="2" t="s">
        <v>1033</v>
      </c>
      <c r="C92" s="9">
        <v>48089165.05786074</v>
      </c>
      <c r="D92" s="9"/>
      <c r="E92" s="9">
        <v>44022916.525351144</v>
      </c>
      <c r="F92" s="9">
        <f t="shared" si="3"/>
        <v>-4066248.5325095952</v>
      </c>
      <c r="G92" s="9"/>
      <c r="H92" s="9">
        <v>41051427.213132598</v>
      </c>
      <c r="I92" s="9">
        <f t="shared" si="4"/>
        <v>-7037737.844728142</v>
      </c>
      <c r="J92" s="14" t="s">
        <v>320</v>
      </c>
    </row>
    <row r="93" spans="1:10">
      <c r="A93" s="5" t="s">
        <v>635</v>
      </c>
      <c r="B93" s="2" t="s">
        <v>1001</v>
      </c>
      <c r="C93" s="9">
        <v>1035523.3857340848</v>
      </c>
      <c r="D93" s="9"/>
      <c r="E93" s="9">
        <v>947963.21615005704</v>
      </c>
      <c r="F93" s="9">
        <f t="shared" si="3"/>
        <v>-87560.169584027724</v>
      </c>
      <c r="G93" s="9"/>
      <c r="H93" s="9">
        <v>883976.93837711366</v>
      </c>
      <c r="I93" s="9">
        <f t="shared" si="4"/>
        <v>-151546.4473569711</v>
      </c>
      <c r="J93" s="14" t="s">
        <v>320</v>
      </c>
    </row>
    <row r="94" spans="1:10">
      <c r="A94" s="5" t="s">
        <v>185</v>
      </c>
      <c r="B94" s="2" t="s">
        <v>713</v>
      </c>
      <c r="C94" s="9">
        <v>1380600.6951043459</v>
      </c>
      <c r="D94" s="9"/>
      <c r="E94" s="9">
        <v>1263862.0171985186</v>
      </c>
      <c r="F94" s="9">
        <f t="shared" si="3"/>
        <v>-116738.6779058273</v>
      </c>
      <c r="G94" s="9"/>
      <c r="H94" s="9">
        <v>1178552.9833442601</v>
      </c>
      <c r="I94" s="9">
        <f t="shared" si="4"/>
        <v>-202047.71176008577</v>
      </c>
      <c r="J94" s="14" t="s">
        <v>320</v>
      </c>
    </row>
    <row r="95" spans="1:10">
      <c r="A95" s="5" t="s">
        <v>525</v>
      </c>
      <c r="B95" s="2" t="s">
        <v>936</v>
      </c>
      <c r="C95" s="9">
        <v>956931.08057801391</v>
      </c>
      <c r="D95" s="9"/>
      <c r="E95" s="9">
        <v>876016.39641929779</v>
      </c>
      <c r="F95" s="9">
        <f t="shared" si="3"/>
        <v>-80914.684158716118</v>
      </c>
      <c r="G95" s="9"/>
      <c r="H95" s="9">
        <v>816886.43491869746</v>
      </c>
      <c r="I95" s="9">
        <f t="shared" si="4"/>
        <v>-140044.64565931645</v>
      </c>
      <c r="J95" s="14" t="s">
        <v>320</v>
      </c>
    </row>
    <row r="96" spans="1:10">
      <c r="A96" s="5" t="s">
        <v>280</v>
      </c>
      <c r="B96" s="2" t="s">
        <v>813</v>
      </c>
      <c r="C96" s="9">
        <v>1116508.8607905773</v>
      </c>
      <c r="D96" s="9"/>
      <c r="E96" s="9">
        <v>1022100.847857495</v>
      </c>
      <c r="F96" s="9">
        <f t="shared" si="3"/>
        <v>-94408.012933082297</v>
      </c>
      <c r="G96" s="9"/>
      <c r="H96" s="9">
        <v>953110.37686793483</v>
      </c>
      <c r="I96" s="9">
        <f t="shared" si="4"/>
        <v>-163398.48392264242</v>
      </c>
      <c r="J96" s="14" t="s">
        <v>280</v>
      </c>
    </row>
    <row r="97" spans="1:10">
      <c r="A97" s="5" t="s">
        <v>265</v>
      </c>
      <c r="B97" s="2" t="s">
        <v>604</v>
      </c>
      <c r="C97" s="9">
        <v>827215.40497106547</v>
      </c>
      <c r="D97" s="9"/>
      <c r="E97" s="9">
        <v>757269.01637218299</v>
      </c>
      <c r="F97" s="9">
        <f t="shared" si="3"/>
        <v>-69946.388598882477</v>
      </c>
      <c r="G97" s="9"/>
      <c r="H97" s="9">
        <v>706154.34778069204</v>
      </c>
      <c r="I97" s="9">
        <f t="shared" si="4"/>
        <v>-121061.05719037342</v>
      </c>
      <c r="J97" s="14" t="s">
        <v>320</v>
      </c>
    </row>
    <row r="98" spans="1:10">
      <c r="A98" s="5" t="s">
        <v>678</v>
      </c>
      <c r="B98" s="2" t="s">
        <v>1044</v>
      </c>
      <c r="C98" s="9">
        <v>351550.88599690527</v>
      </c>
      <c r="D98" s="9"/>
      <c r="E98" s="9">
        <v>321824.99509055656</v>
      </c>
      <c r="F98" s="9">
        <f t="shared" si="3"/>
        <v>-29725.890906348708</v>
      </c>
      <c r="G98" s="9"/>
      <c r="H98" s="9">
        <v>300102.22865899408</v>
      </c>
      <c r="I98" s="9">
        <f t="shared" si="4"/>
        <v>-51448.657337911194</v>
      </c>
      <c r="J98" s="14" t="s">
        <v>320</v>
      </c>
    </row>
    <row r="99" spans="1:10">
      <c r="A99" s="5" t="s">
        <v>363</v>
      </c>
      <c r="B99" s="2" t="s">
        <v>847</v>
      </c>
      <c r="C99" s="9">
        <v>248136.42201997421</v>
      </c>
      <c r="D99" s="9"/>
      <c r="E99" s="9">
        <v>227154.88988717683</v>
      </c>
      <c r="F99" s="9">
        <f t="shared" si="3"/>
        <v>-20981.53213279738</v>
      </c>
      <c r="G99" s="9"/>
      <c r="H99" s="9">
        <v>211822.23179013262</v>
      </c>
      <c r="I99" s="9">
        <f t="shared" si="4"/>
        <v>-36314.190229841595</v>
      </c>
      <c r="J99" s="14" t="s">
        <v>320</v>
      </c>
    </row>
    <row r="100" spans="1:10">
      <c r="A100" s="5" t="s">
        <v>164</v>
      </c>
      <c r="B100" s="2" t="s">
        <v>376</v>
      </c>
      <c r="C100" s="9">
        <v>3270865.1979737743</v>
      </c>
      <c r="D100" s="9"/>
      <c r="E100" s="9">
        <v>2994292.4856945141</v>
      </c>
      <c r="F100" s="9">
        <f t="shared" si="3"/>
        <v>-276572.71227926016</v>
      </c>
      <c r="G100" s="9"/>
      <c r="H100" s="9">
        <v>2792181.6574904397</v>
      </c>
      <c r="I100" s="9">
        <f t="shared" si="4"/>
        <v>-478683.54048333457</v>
      </c>
      <c r="J100" s="14" t="s">
        <v>320</v>
      </c>
    </row>
    <row r="101" spans="1:10">
      <c r="A101" s="5" t="s">
        <v>530</v>
      </c>
      <c r="B101" s="2" t="s">
        <v>941</v>
      </c>
      <c r="C101" s="9">
        <v>3927993.3150556926</v>
      </c>
      <c r="D101" s="9"/>
      <c r="E101" s="9">
        <v>3595856.1894924808</v>
      </c>
      <c r="F101" s="9">
        <f t="shared" si="3"/>
        <v>-332137.12556321174</v>
      </c>
      <c r="G101" s="9"/>
      <c r="H101" s="9">
        <v>3353140.5977347489</v>
      </c>
      <c r="I101" s="9">
        <f t="shared" si="4"/>
        <v>-574852.71732094372</v>
      </c>
      <c r="J101" s="14" t="s">
        <v>320</v>
      </c>
    </row>
    <row r="102" spans="1:10">
      <c r="A102" s="5" t="s">
        <v>531</v>
      </c>
      <c r="B102" s="2" t="s">
        <v>942</v>
      </c>
      <c r="C102" s="9">
        <v>6081457.2998402743</v>
      </c>
      <c r="D102" s="9"/>
      <c r="E102" s="9">
        <v>5567230.9290716872</v>
      </c>
      <c r="F102" s="9">
        <f t="shared" ref="F102:F114" si="5">E102-C102</f>
        <v>-514226.3707685871</v>
      </c>
      <c r="G102" s="9"/>
      <c r="H102" s="9">
        <v>5191450.1196638737</v>
      </c>
      <c r="I102" s="9">
        <f t="shared" si="4"/>
        <v>-890007.18017640058</v>
      </c>
      <c r="J102" s="14" t="s">
        <v>320</v>
      </c>
    </row>
    <row r="103" spans="1:10">
      <c r="A103" s="5" t="s">
        <v>73</v>
      </c>
      <c r="B103" s="2" t="s">
        <v>469</v>
      </c>
      <c r="C103" s="9">
        <v>2559374.5564001943</v>
      </c>
      <c r="D103" s="9"/>
      <c r="E103" s="9">
        <v>2342962.9588691718</v>
      </c>
      <c r="F103" s="9">
        <f t="shared" si="5"/>
        <v>-216411.5975310225</v>
      </c>
      <c r="G103" s="9"/>
      <c r="H103" s="9">
        <v>2184816.0222118855</v>
      </c>
      <c r="I103" s="9">
        <f t="shared" si="4"/>
        <v>-374558.53418830875</v>
      </c>
      <c r="J103" s="14" t="s">
        <v>320</v>
      </c>
    </row>
    <row r="104" spans="1:10">
      <c r="A104" s="5" t="s">
        <v>436</v>
      </c>
      <c r="B104" s="2" t="s">
        <v>698</v>
      </c>
      <c r="C104" s="9">
        <v>2420442.0066018244</v>
      </c>
      <c r="D104" s="9"/>
      <c r="E104" s="9">
        <v>2215778.0506872805</v>
      </c>
      <c r="F104" s="9">
        <f t="shared" si="5"/>
        <v>-204663.95591454394</v>
      </c>
      <c r="G104" s="9"/>
      <c r="H104" s="9">
        <v>2066215.9290574212</v>
      </c>
      <c r="I104" s="9">
        <f t="shared" si="4"/>
        <v>-354226.07754440326</v>
      </c>
      <c r="J104" s="14" t="s">
        <v>320</v>
      </c>
    </row>
    <row r="105" spans="1:10">
      <c r="A105" s="5" t="s">
        <v>534</v>
      </c>
      <c r="B105" s="2" t="s">
        <v>945</v>
      </c>
      <c r="C105" s="9">
        <v>717925.42026984936</v>
      </c>
      <c r="D105" s="9"/>
      <c r="E105" s="9">
        <v>657220.20355188055</v>
      </c>
      <c r="F105" s="9">
        <f t="shared" si="5"/>
        <v>-60705.216717968811</v>
      </c>
      <c r="G105" s="9"/>
      <c r="H105" s="9">
        <v>612858.69902721106</v>
      </c>
      <c r="I105" s="9">
        <f t="shared" si="4"/>
        <v>-105066.7212426383</v>
      </c>
      <c r="J105" s="14" t="s">
        <v>320</v>
      </c>
    </row>
    <row r="106" spans="1:10">
      <c r="A106" s="5" t="s">
        <v>537</v>
      </c>
      <c r="B106" s="2" t="s">
        <v>948</v>
      </c>
      <c r="C106" s="9">
        <v>7060326.2443176443</v>
      </c>
      <c r="D106" s="9"/>
      <c r="E106" s="9">
        <v>6463330.2017485341</v>
      </c>
      <c r="F106" s="9">
        <f t="shared" si="5"/>
        <v>-596996.04256911017</v>
      </c>
      <c r="G106" s="9"/>
      <c r="H106" s="9">
        <v>6027063.8629480302</v>
      </c>
      <c r="I106" s="9">
        <f t="shared" si="4"/>
        <v>-1033262.381369614</v>
      </c>
      <c r="J106" s="14" t="s">
        <v>320</v>
      </c>
    </row>
    <row r="107" spans="1:10">
      <c r="A107" s="5" t="s">
        <v>356</v>
      </c>
      <c r="B107" s="2" t="s">
        <v>991</v>
      </c>
      <c r="C107" s="9">
        <v>49923.473482220194</v>
      </c>
      <c r="D107" s="9"/>
      <c r="E107" s="9">
        <v>45702.12236205396</v>
      </c>
      <c r="F107" s="9">
        <f t="shared" si="5"/>
        <v>-4221.3511201662332</v>
      </c>
      <c r="G107" s="9"/>
      <c r="H107" s="9">
        <v>42617.288851163241</v>
      </c>
      <c r="I107" s="9">
        <f t="shared" si="4"/>
        <v>-7306.1846310569526</v>
      </c>
      <c r="J107" s="14" t="s">
        <v>320</v>
      </c>
    </row>
    <row r="108" spans="1:10">
      <c r="A108" s="5" t="s">
        <v>40</v>
      </c>
      <c r="B108" s="2" t="s">
        <v>815</v>
      </c>
      <c r="C108" s="9">
        <v>1059071.8368894774</v>
      </c>
      <c r="D108" s="9"/>
      <c r="E108" s="9">
        <v>969520.4941412186</v>
      </c>
      <c r="F108" s="9">
        <f t="shared" si="5"/>
        <v>-89551.342748258845</v>
      </c>
      <c r="G108" s="9"/>
      <c r="H108" s="9">
        <v>904079.12828672177</v>
      </c>
      <c r="I108" s="9">
        <f t="shared" si="4"/>
        <v>-154992.70860275568</v>
      </c>
      <c r="J108" s="14" t="s">
        <v>40</v>
      </c>
    </row>
    <row r="109" spans="1:10">
      <c r="A109" s="5" t="s">
        <v>282</v>
      </c>
      <c r="B109" s="2" t="s">
        <v>1058</v>
      </c>
      <c r="C109" s="9">
        <v>1190347.0000392864</v>
      </c>
      <c r="D109" s="9"/>
      <c r="E109" s="9">
        <v>1089695.4970185296</v>
      </c>
      <c r="F109" s="9">
        <f t="shared" si="5"/>
        <v>-100651.50302075688</v>
      </c>
      <c r="G109" s="9"/>
      <c r="H109" s="9">
        <v>1016142.4755802843</v>
      </c>
      <c r="I109" s="9">
        <f t="shared" si="4"/>
        <v>-174204.52445900219</v>
      </c>
      <c r="J109" s="14" t="s">
        <v>282</v>
      </c>
    </row>
    <row r="110" spans="1:10">
      <c r="A110" s="5" t="s">
        <v>550</v>
      </c>
      <c r="B110" s="2" t="s">
        <v>961</v>
      </c>
      <c r="C110" s="9">
        <v>1305979.0269202671</v>
      </c>
      <c r="D110" s="9"/>
      <c r="E110" s="9">
        <v>1195550.0915184289</v>
      </c>
      <c r="F110" s="9">
        <f t="shared" si="5"/>
        <v>-110428.93540183827</v>
      </c>
      <c r="G110" s="9"/>
      <c r="H110" s="9">
        <v>1114852.0233401624</v>
      </c>
      <c r="I110" s="9">
        <f t="shared" si="4"/>
        <v>-191127.00358010479</v>
      </c>
      <c r="J110" s="14" t="s">
        <v>320</v>
      </c>
    </row>
    <row r="111" spans="1:10">
      <c r="A111" s="5" t="s">
        <v>437</v>
      </c>
      <c r="B111" s="2" t="s">
        <v>699</v>
      </c>
      <c r="C111" s="9">
        <v>12941180.264592698</v>
      </c>
      <c r="D111" s="9"/>
      <c r="E111" s="9">
        <v>11846920.150146388</v>
      </c>
      <c r="F111" s="9">
        <f t="shared" si="5"/>
        <v>-1094260.1144463103</v>
      </c>
      <c r="G111" s="9"/>
      <c r="H111" s="9">
        <v>11047268.528051008</v>
      </c>
      <c r="I111" s="9">
        <f t="shared" si="4"/>
        <v>-1893911.7365416903</v>
      </c>
      <c r="J111" s="14" t="s">
        <v>320</v>
      </c>
    </row>
    <row r="112" spans="1:10">
      <c r="A112" s="5" t="s">
        <v>160</v>
      </c>
      <c r="B112" s="2" t="s">
        <v>762</v>
      </c>
      <c r="C112" s="9">
        <v>6452007.8162289001</v>
      </c>
      <c r="D112" s="9"/>
      <c r="E112" s="9">
        <v>5906449.0134733366</v>
      </c>
      <c r="F112" s="9">
        <f t="shared" si="5"/>
        <v>-545558.80275556352</v>
      </c>
      <c r="G112" s="9"/>
      <c r="H112" s="9">
        <v>5507771.4268442709</v>
      </c>
      <c r="I112" s="9">
        <f t="shared" si="4"/>
        <v>-944236.3893846292</v>
      </c>
      <c r="J112" s="14" t="s">
        <v>160</v>
      </c>
    </row>
    <row r="113" spans="1:10">
      <c r="A113" s="5" t="s">
        <v>254</v>
      </c>
      <c r="B113" s="2" t="s">
        <v>593</v>
      </c>
      <c r="C113" s="9">
        <v>3710681.3755728193</v>
      </c>
      <c r="D113" s="9"/>
      <c r="E113" s="9">
        <v>3396919.3736773995</v>
      </c>
      <c r="F113" s="9">
        <f t="shared" si="5"/>
        <v>-313762.00189541979</v>
      </c>
      <c r="G113" s="9"/>
      <c r="H113" s="9">
        <v>3167631.7569076694</v>
      </c>
      <c r="I113" s="9">
        <f t="shared" si="4"/>
        <v>-543049.6186651499</v>
      </c>
      <c r="J113" s="14" t="s">
        <v>320</v>
      </c>
    </row>
    <row r="114" spans="1:10">
      <c r="A114" s="5" t="s">
        <v>8</v>
      </c>
      <c r="B114" s="2" t="s">
        <v>615</v>
      </c>
      <c r="C114" s="10">
        <v>3918290.0472981115</v>
      </c>
      <c r="D114" s="10"/>
      <c r="E114" s="11">
        <v>3586973.3954992569</v>
      </c>
      <c r="F114" s="9">
        <f t="shared" si="5"/>
        <v>-331316.65179885458</v>
      </c>
      <c r="G114" s="11"/>
      <c r="H114" s="10">
        <v>3344857.3807231709</v>
      </c>
      <c r="I114" s="9">
        <f t="shared" si="4"/>
        <v>-573432.66657494055</v>
      </c>
      <c r="J114" s="14" t="s">
        <v>320</v>
      </c>
    </row>
    <row r="115" spans="1:10">
      <c r="A115" s="5" t="s">
        <v>72</v>
      </c>
      <c r="B115" s="2" t="s">
        <v>468</v>
      </c>
      <c r="C115" s="9">
        <v>4503420.5610966505</v>
      </c>
      <c r="D115" s="9"/>
      <c r="E115" s="9">
        <v>4122627.3569351765</v>
      </c>
      <c r="F115" s="9">
        <f t="shared" ref="F115:F178" si="6">E115-C115</f>
        <v>-380793.20416147402</v>
      </c>
      <c r="G115" s="9"/>
      <c r="H115" s="9">
        <v>3844355.4000479453</v>
      </c>
      <c r="I115" s="9">
        <f t="shared" si="4"/>
        <v>-659065.16104870522</v>
      </c>
      <c r="J115" s="14" t="s">
        <v>320</v>
      </c>
    </row>
    <row r="116" spans="1:10">
      <c r="A116" s="5" t="s">
        <v>91</v>
      </c>
      <c r="B116" s="2" t="s">
        <v>487</v>
      </c>
      <c r="C116" s="9">
        <v>6777370.099222973</v>
      </c>
      <c r="D116" s="9"/>
      <c r="E116" s="9">
        <v>6204299.820562873</v>
      </c>
      <c r="F116" s="9">
        <f t="shared" si="6"/>
        <v>-573070.27866009995</v>
      </c>
      <c r="G116" s="9"/>
      <c r="H116" s="9">
        <v>5785517.6938497219</v>
      </c>
      <c r="I116" s="9">
        <f t="shared" si="4"/>
        <v>-991852.40537325107</v>
      </c>
      <c r="J116" s="14" t="s">
        <v>91</v>
      </c>
    </row>
    <row r="117" spans="1:10">
      <c r="A117" s="5" t="s">
        <v>275</v>
      </c>
      <c r="B117" s="2" t="s">
        <v>808</v>
      </c>
      <c r="C117" s="9">
        <v>1403556.7681032878</v>
      </c>
      <c r="D117" s="9"/>
      <c r="E117" s="9">
        <v>1284877.0064204431</v>
      </c>
      <c r="F117" s="9">
        <f t="shared" si="6"/>
        <v>-118679.76168284472</v>
      </c>
      <c r="G117" s="9"/>
      <c r="H117" s="9">
        <v>1198149.4882675947</v>
      </c>
      <c r="I117" s="9">
        <f t="shared" si="4"/>
        <v>-205407.27983569307</v>
      </c>
      <c r="J117" s="14" t="s">
        <v>320</v>
      </c>
    </row>
    <row r="118" spans="1:10">
      <c r="A118" s="5" t="s">
        <v>300</v>
      </c>
      <c r="B118" s="2" t="s">
        <v>883</v>
      </c>
      <c r="C118" s="9">
        <v>1506751.6925717578</v>
      </c>
      <c r="D118" s="9"/>
      <c r="E118" s="9">
        <v>1379346.1355943291</v>
      </c>
      <c r="F118" s="9">
        <f t="shared" si="6"/>
        <v>-127405.55697742873</v>
      </c>
      <c r="G118" s="9"/>
      <c r="H118" s="9">
        <v>1286242.0747262079</v>
      </c>
      <c r="I118" s="9">
        <f t="shared" si="4"/>
        <v>-220509.61784554995</v>
      </c>
      <c r="J118" s="14" t="s">
        <v>320</v>
      </c>
    </row>
    <row r="119" spans="1:10">
      <c r="A119" s="5" t="s">
        <v>430</v>
      </c>
      <c r="B119" s="2" t="s">
        <v>692</v>
      </c>
      <c r="C119" s="9">
        <v>5181437.1053758422</v>
      </c>
      <c r="D119" s="9"/>
      <c r="E119" s="9">
        <v>4743313.2369186729</v>
      </c>
      <c r="F119" s="9">
        <f t="shared" si="6"/>
        <v>-438123.86845716927</v>
      </c>
      <c r="G119" s="9"/>
      <c r="H119" s="9">
        <v>4423145.7945845872</v>
      </c>
      <c r="I119" s="9">
        <f t="shared" si="4"/>
        <v>-758291.31079125497</v>
      </c>
      <c r="J119" s="14" t="s">
        <v>320</v>
      </c>
    </row>
    <row r="120" spans="1:10">
      <c r="A120" s="5" t="s">
        <v>668</v>
      </c>
      <c r="B120" s="2" t="s">
        <v>1034</v>
      </c>
      <c r="C120" s="9">
        <v>3026499.7455280111</v>
      </c>
      <c r="D120" s="9"/>
      <c r="E120" s="9">
        <v>2770589.7056242866</v>
      </c>
      <c r="F120" s="9">
        <f t="shared" si="6"/>
        <v>-255910.03990372457</v>
      </c>
      <c r="G120" s="9"/>
      <c r="H120" s="9">
        <v>2583578.5226177187</v>
      </c>
      <c r="I120" s="9">
        <f t="shared" si="4"/>
        <v>-442921.22291029245</v>
      </c>
      <c r="J120" s="14" t="s">
        <v>320</v>
      </c>
    </row>
    <row r="121" spans="1:10">
      <c r="A121" s="5" t="s">
        <v>291</v>
      </c>
      <c r="B121" s="2" t="s">
        <v>874</v>
      </c>
      <c r="C121" s="9">
        <v>3483066.2198480368</v>
      </c>
      <c r="D121" s="9"/>
      <c r="E121" s="9">
        <v>3188550.5448919437</v>
      </c>
      <c r="F121" s="9">
        <f t="shared" si="6"/>
        <v>-294515.67495609308</v>
      </c>
      <c r="G121" s="9"/>
      <c r="H121" s="9">
        <v>2973327.5516547989</v>
      </c>
      <c r="I121" s="9">
        <f t="shared" si="4"/>
        <v>-509738.66819323786</v>
      </c>
      <c r="J121" s="14" t="s">
        <v>291</v>
      </c>
    </row>
    <row r="122" spans="1:10">
      <c r="A122" s="5" t="s">
        <v>297</v>
      </c>
      <c r="B122" s="2" t="s">
        <v>880</v>
      </c>
      <c r="C122" s="9">
        <v>988012.95426296571</v>
      </c>
      <c r="D122" s="9"/>
      <c r="E122" s="9">
        <v>904470.09756045486</v>
      </c>
      <c r="F122" s="9">
        <f t="shared" si="6"/>
        <v>-83542.85670251085</v>
      </c>
      <c r="G122" s="9"/>
      <c r="H122" s="9">
        <v>843419.54843169684</v>
      </c>
      <c r="I122" s="9">
        <f t="shared" si="4"/>
        <v>-144593.40583126887</v>
      </c>
      <c r="J122" s="14" t="s">
        <v>320</v>
      </c>
    </row>
    <row r="123" spans="1:10">
      <c r="A123" s="5" t="s">
        <v>253</v>
      </c>
      <c r="B123" s="2" t="s">
        <v>592</v>
      </c>
      <c r="C123" s="9">
        <v>7315845.628600603</v>
      </c>
      <c r="D123" s="9"/>
      <c r="E123" s="9">
        <v>6697243.7769034244</v>
      </c>
      <c r="F123" s="9">
        <f t="shared" si="6"/>
        <v>-618601.85169717856</v>
      </c>
      <c r="G123" s="9"/>
      <c r="H123" s="9">
        <v>6245188.5775862541</v>
      </c>
      <c r="I123" s="9">
        <f t="shared" si="4"/>
        <v>-1070657.0510143489</v>
      </c>
      <c r="J123" s="14" t="s">
        <v>320</v>
      </c>
    </row>
    <row r="124" spans="1:10">
      <c r="A124" s="5" t="s">
        <v>232</v>
      </c>
      <c r="B124" s="2" t="s">
        <v>571</v>
      </c>
      <c r="C124" s="9">
        <v>4624817.3926567007</v>
      </c>
      <c r="D124" s="9"/>
      <c r="E124" s="9">
        <v>4233759.3047612626</v>
      </c>
      <c r="F124" s="9">
        <f t="shared" si="6"/>
        <v>-391058.08789543808</v>
      </c>
      <c r="G124" s="9"/>
      <c r="H124" s="9">
        <v>3947986.0866838265</v>
      </c>
      <c r="I124" s="9">
        <f t="shared" si="4"/>
        <v>-676831.30597287416</v>
      </c>
      <c r="J124" s="14" t="s">
        <v>232</v>
      </c>
    </row>
    <row r="125" spans="1:10">
      <c r="A125" s="5" t="s">
        <v>305</v>
      </c>
      <c r="B125" s="2" t="s">
        <v>888</v>
      </c>
      <c r="C125" s="9">
        <v>4711901.7131098788</v>
      </c>
      <c r="D125" s="9"/>
      <c r="E125" s="9">
        <v>4313480.085219074</v>
      </c>
      <c r="F125" s="9">
        <f t="shared" si="6"/>
        <v>-398421.62789080478</v>
      </c>
      <c r="G125" s="9"/>
      <c r="H125" s="9">
        <v>4022325.8186834855</v>
      </c>
      <c r="I125" s="9">
        <f t="shared" si="4"/>
        <v>-689575.89442639332</v>
      </c>
      <c r="J125" s="14" t="s">
        <v>320</v>
      </c>
    </row>
    <row r="126" spans="1:10">
      <c r="A126" s="5" t="s">
        <v>227</v>
      </c>
      <c r="B126" s="2" t="s">
        <v>779</v>
      </c>
      <c r="C126" s="9">
        <v>5914755.841094547</v>
      </c>
      <c r="D126" s="9"/>
      <c r="E126" s="9">
        <v>5414625.1519868169</v>
      </c>
      <c r="F126" s="9">
        <f t="shared" si="6"/>
        <v>-500130.68910773005</v>
      </c>
      <c r="G126" s="9"/>
      <c r="H126" s="9">
        <v>5049145.0330234757</v>
      </c>
      <c r="I126" s="9">
        <f t="shared" si="4"/>
        <v>-865610.80807107128</v>
      </c>
      <c r="J126" s="14" t="s">
        <v>320</v>
      </c>
    </row>
    <row r="127" spans="1:10">
      <c r="A127" s="5" t="s">
        <v>200</v>
      </c>
      <c r="B127" s="2" t="s">
        <v>901</v>
      </c>
      <c r="C127" s="9">
        <v>3657090.0782337254</v>
      </c>
      <c r="D127" s="9"/>
      <c r="E127" s="9">
        <v>3347859.5655812188</v>
      </c>
      <c r="F127" s="9">
        <f t="shared" si="6"/>
        <v>-309230.51265250659</v>
      </c>
      <c r="G127" s="9"/>
      <c r="H127" s="9">
        <v>3121883.4217197718</v>
      </c>
      <c r="I127" s="9">
        <f t="shared" si="4"/>
        <v>-535206.65651395358</v>
      </c>
      <c r="J127" s="14" t="s">
        <v>320</v>
      </c>
    </row>
    <row r="128" spans="1:10">
      <c r="A128" s="5" t="s">
        <v>152</v>
      </c>
      <c r="B128" s="2" t="s">
        <v>754</v>
      </c>
      <c r="C128" s="9">
        <v>1236407.7137217754</v>
      </c>
      <c r="D128" s="9"/>
      <c r="E128" s="9">
        <v>1131861.4807926824</v>
      </c>
      <c r="F128" s="9">
        <f t="shared" si="6"/>
        <v>-104546.23292909306</v>
      </c>
      <c r="G128" s="9"/>
      <c r="H128" s="9">
        <v>1055462.3105752682</v>
      </c>
      <c r="I128" s="9">
        <f t="shared" si="4"/>
        <v>-180945.40314650722</v>
      </c>
      <c r="J128" s="14" t="s">
        <v>320</v>
      </c>
    </row>
    <row r="129" spans="1:10">
      <c r="A129" s="5" t="s">
        <v>535</v>
      </c>
      <c r="B129" s="2" t="s">
        <v>946</v>
      </c>
      <c r="C129" s="9">
        <v>705846.96214055736</v>
      </c>
      <c r="D129" s="9"/>
      <c r="E129" s="9">
        <v>646163.05682577298</v>
      </c>
      <c r="F129" s="9">
        <f t="shared" si="6"/>
        <v>-59683.905314784381</v>
      </c>
      <c r="G129" s="9"/>
      <c r="H129" s="9">
        <v>602547.89524958446</v>
      </c>
      <c r="I129" s="9">
        <f t="shared" si="4"/>
        <v>-103299.0668909729</v>
      </c>
      <c r="J129" s="14" t="s">
        <v>320</v>
      </c>
    </row>
    <row r="130" spans="1:10">
      <c r="A130" s="5" t="s">
        <v>513</v>
      </c>
      <c r="B130" s="2" t="s">
        <v>924</v>
      </c>
      <c r="C130" s="9">
        <v>11525950.997192573</v>
      </c>
      <c r="D130" s="9"/>
      <c r="E130" s="9">
        <v>10551357.629399203</v>
      </c>
      <c r="F130" s="9">
        <f t="shared" si="6"/>
        <v>-974593.36779337004</v>
      </c>
      <c r="G130" s="9"/>
      <c r="H130" s="9">
        <v>9839154.7837040462</v>
      </c>
      <c r="I130" s="9">
        <f t="shared" si="4"/>
        <v>-1686796.2134885266</v>
      </c>
      <c r="J130" s="14" t="s">
        <v>320</v>
      </c>
    </row>
    <row r="131" spans="1:10">
      <c r="A131" s="5" t="s">
        <v>640</v>
      </c>
      <c r="B131" s="2" t="s">
        <v>1006</v>
      </c>
      <c r="C131" s="9">
        <v>1741406.3069320624</v>
      </c>
      <c r="D131" s="9"/>
      <c r="E131" s="9">
        <v>1594159.1914634195</v>
      </c>
      <c r="F131" s="9">
        <f t="shared" si="6"/>
        <v>-147247.11546864291</v>
      </c>
      <c r="G131" s="9"/>
      <c r="H131" s="9">
        <v>1486555.5301594113</v>
      </c>
      <c r="I131" s="9">
        <f t="shared" si="4"/>
        <v>-254850.77677265112</v>
      </c>
      <c r="J131" s="14" t="s">
        <v>320</v>
      </c>
    </row>
    <row r="132" spans="1:10">
      <c r="A132" s="5" t="s">
        <v>341</v>
      </c>
      <c r="B132" s="2" t="s">
        <v>976</v>
      </c>
      <c r="C132" s="9">
        <v>4532872.9217058709</v>
      </c>
      <c r="D132" s="9"/>
      <c r="E132" s="9">
        <v>4149589.3308229367</v>
      </c>
      <c r="F132" s="9">
        <f t="shared" si="6"/>
        <v>-383283.59088293416</v>
      </c>
      <c r="G132" s="9"/>
      <c r="H132" s="9">
        <v>3869497.4759469465</v>
      </c>
      <c r="I132" s="9">
        <f t="shared" si="4"/>
        <v>-663375.44575892435</v>
      </c>
      <c r="J132" s="14" t="s">
        <v>320</v>
      </c>
    </row>
    <row r="133" spans="1:10">
      <c r="A133" s="5" t="s">
        <v>63</v>
      </c>
      <c r="B133" s="2" t="s">
        <v>838</v>
      </c>
      <c r="C133" s="9">
        <v>1885866.1423723311</v>
      </c>
      <c r="D133" s="9"/>
      <c r="E133" s="9">
        <v>1726404.017698209</v>
      </c>
      <c r="F133" s="9">
        <f t="shared" si="6"/>
        <v>-159462.12467412208</v>
      </c>
      <c r="G133" s="9"/>
      <c r="H133" s="9">
        <v>1609874.0035132738</v>
      </c>
      <c r="I133" s="9">
        <f t="shared" si="4"/>
        <v>-275992.13885905733</v>
      </c>
      <c r="J133" s="14" t="s">
        <v>320</v>
      </c>
    </row>
    <row r="134" spans="1:10">
      <c r="A134" s="5" t="s">
        <v>634</v>
      </c>
      <c r="B134" s="2" t="s">
        <v>1000</v>
      </c>
      <c r="C134" s="9">
        <v>407004.48399397836</v>
      </c>
      <c r="D134" s="9"/>
      <c r="E134" s="9">
        <v>372589.63433347648</v>
      </c>
      <c r="F134" s="9">
        <f t="shared" si="6"/>
        <v>-34414.849660501874</v>
      </c>
      <c r="G134" s="9"/>
      <c r="H134" s="9">
        <v>347440.32112003275</v>
      </c>
      <c r="I134" s="9">
        <f t="shared" si="4"/>
        <v>-59564.162873945606</v>
      </c>
      <c r="J134" s="14" t="s">
        <v>320</v>
      </c>
    </row>
    <row r="135" spans="1:10">
      <c r="A135" s="5" t="s">
        <v>13</v>
      </c>
      <c r="B135" s="2" t="s">
        <v>860</v>
      </c>
      <c r="C135" s="9">
        <v>2955626.3359345095</v>
      </c>
      <c r="D135" s="9"/>
      <c r="E135" s="9">
        <v>2705709.0991374054</v>
      </c>
      <c r="F135" s="9">
        <f t="shared" si="6"/>
        <v>-249917.23679710412</v>
      </c>
      <c r="G135" s="9"/>
      <c r="H135" s="9">
        <v>2523077.2722472139</v>
      </c>
      <c r="I135" s="9">
        <f t="shared" ref="I135:I198" si="7">H135-C135</f>
        <v>-432549.06368729565</v>
      </c>
      <c r="J135" s="14" t="s">
        <v>320</v>
      </c>
    </row>
    <row r="136" spans="1:10">
      <c r="A136" s="5" t="s">
        <v>104</v>
      </c>
      <c r="B136" s="2" t="s">
        <v>500</v>
      </c>
      <c r="C136" s="9">
        <v>13110783.99778864</v>
      </c>
      <c r="D136" s="9"/>
      <c r="E136" s="9">
        <v>12002182.795690125</v>
      </c>
      <c r="F136" s="9">
        <f t="shared" si="6"/>
        <v>-1108601.2020985149</v>
      </c>
      <c r="G136" s="9"/>
      <c r="H136" s="9">
        <v>11192051.148002747</v>
      </c>
      <c r="I136" s="9">
        <f t="shared" si="7"/>
        <v>-1918732.8497858923</v>
      </c>
      <c r="J136" s="14" t="s">
        <v>104</v>
      </c>
    </row>
    <row r="137" spans="1:10">
      <c r="A137" s="5" t="s">
        <v>367</v>
      </c>
      <c r="B137" s="2" t="s">
        <v>851</v>
      </c>
      <c r="C137" s="9">
        <v>2165286.9443479925</v>
      </c>
      <c r="D137" s="9"/>
      <c r="E137" s="9">
        <v>1982197.9917882311</v>
      </c>
      <c r="F137" s="9">
        <f t="shared" si="6"/>
        <v>-183088.95255976147</v>
      </c>
      <c r="G137" s="9"/>
      <c r="H137" s="9">
        <v>1848402.2187637899</v>
      </c>
      <c r="I137" s="9">
        <f t="shared" si="7"/>
        <v>-316884.72558420268</v>
      </c>
      <c r="J137" s="14" t="s">
        <v>320</v>
      </c>
    </row>
    <row r="138" spans="1:10">
      <c r="A138" s="5" t="s">
        <v>110</v>
      </c>
      <c r="B138" s="2" t="s">
        <v>506</v>
      </c>
      <c r="C138" s="9">
        <v>40672237.572560601</v>
      </c>
      <c r="D138" s="9"/>
      <c r="E138" s="9">
        <v>37233138.01355771</v>
      </c>
      <c r="F138" s="9">
        <f t="shared" si="6"/>
        <v>-3439099.5590028912</v>
      </c>
      <c r="G138" s="9"/>
      <c r="H138" s="9">
        <v>34719949.874286368</v>
      </c>
      <c r="I138" s="9">
        <f t="shared" si="7"/>
        <v>-5952287.6982742324</v>
      </c>
      <c r="J138" s="14" t="s">
        <v>320</v>
      </c>
    </row>
    <row r="139" spans="1:10">
      <c r="A139" s="5" t="s">
        <v>431</v>
      </c>
      <c r="B139" s="2" t="s">
        <v>693</v>
      </c>
      <c r="C139" s="9">
        <v>11690053.94089419</v>
      </c>
      <c r="D139" s="9"/>
      <c r="E139" s="9">
        <v>10701584.612617739</v>
      </c>
      <c r="F139" s="9">
        <f t="shared" si="6"/>
        <v>-988469.32827645168</v>
      </c>
      <c r="G139" s="9"/>
      <c r="H139" s="9">
        <v>9979241.641954178</v>
      </c>
      <c r="I139" s="9">
        <f t="shared" si="7"/>
        <v>-1710812.2989400122</v>
      </c>
      <c r="J139" s="14" t="s">
        <v>320</v>
      </c>
    </row>
    <row r="140" spans="1:10">
      <c r="A140" s="5" t="s">
        <v>37</v>
      </c>
      <c r="B140" s="2" t="s">
        <v>409</v>
      </c>
      <c r="C140" s="9">
        <v>2881199.6036932883</v>
      </c>
      <c r="D140" s="9"/>
      <c r="E140" s="9">
        <v>2637575.6263110903</v>
      </c>
      <c r="F140" s="9">
        <f t="shared" si="6"/>
        <v>-243623.97738219798</v>
      </c>
      <c r="G140" s="9"/>
      <c r="H140" s="9">
        <v>2459542.7197625609</v>
      </c>
      <c r="I140" s="9">
        <f t="shared" si="7"/>
        <v>-421656.88393072737</v>
      </c>
      <c r="J140" s="14" t="s">
        <v>320</v>
      </c>
    </row>
    <row r="141" spans="1:10">
      <c r="A141" s="5" t="s">
        <v>172</v>
      </c>
      <c r="B141" s="2" t="s">
        <v>384</v>
      </c>
      <c r="C141" s="9">
        <v>4733876.4823576389</v>
      </c>
      <c r="D141" s="9"/>
      <c r="E141" s="9">
        <v>4333596.7462402014</v>
      </c>
      <c r="F141" s="9">
        <f t="shared" si="6"/>
        <v>-400279.73611743748</v>
      </c>
      <c r="G141" s="9"/>
      <c r="H141" s="9">
        <v>4041084.6313851499</v>
      </c>
      <c r="I141" s="9">
        <f t="shared" si="7"/>
        <v>-692791.85097248899</v>
      </c>
      <c r="J141" s="14" t="s">
        <v>320</v>
      </c>
    </row>
    <row r="142" spans="1:10">
      <c r="A142" s="5" t="s">
        <v>18</v>
      </c>
      <c r="B142" s="2" t="s">
        <v>865</v>
      </c>
      <c r="C142" s="9">
        <v>22996833.536818866</v>
      </c>
      <c r="D142" s="9"/>
      <c r="E142" s="9">
        <v>21052303.193883087</v>
      </c>
      <c r="F142" s="9">
        <f t="shared" si="6"/>
        <v>-1944530.3429357782</v>
      </c>
      <c r="G142" s="9"/>
      <c r="H142" s="9">
        <v>19631300.250968482</v>
      </c>
      <c r="I142" s="9">
        <f t="shared" si="7"/>
        <v>-3365533.2858503833</v>
      </c>
      <c r="J142" s="14" t="s">
        <v>320</v>
      </c>
    </row>
    <row r="143" spans="1:10">
      <c r="A143" s="5" t="s">
        <v>435</v>
      </c>
      <c r="B143" s="2" t="s">
        <v>697</v>
      </c>
      <c r="C143" s="9">
        <v>46898714.912104115</v>
      </c>
      <c r="D143" s="9"/>
      <c r="E143" s="9">
        <v>42933126.60424979</v>
      </c>
      <c r="F143" s="9">
        <f t="shared" si="6"/>
        <v>-3965588.3078543246</v>
      </c>
      <c r="G143" s="9"/>
      <c r="H143" s="9">
        <v>40035196.686971635</v>
      </c>
      <c r="I143" s="9">
        <f t="shared" si="7"/>
        <v>-6863518.2251324803</v>
      </c>
      <c r="J143" s="14" t="s">
        <v>320</v>
      </c>
    </row>
    <row r="144" spans="1:10">
      <c r="A144" s="5" t="s">
        <v>95</v>
      </c>
      <c r="B144" s="2" t="s">
        <v>491</v>
      </c>
      <c r="C144" s="9">
        <v>38876036.286156848</v>
      </c>
      <c r="D144" s="9"/>
      <c r="E144" s="9">
        <v>35588817.110939853</v>
      </c>
      <c r="F144" s="9">
        <f t="shared" si="6"/>
        <v>-3287219.1752169952</v>
      </c>
      <c r="G144" s="9"/>
      <c r="H144" s="9">
        <v>33186618.482896663</v>
      </c>
      <c r="I144" s="9">
        <f t="shared" si="7"/>
        <v>-5689417.8032601848</v>
      </c>
      <c r="J144" s="14" t="s">
        <v>320</v>
      </c>
    </row>
    <row r="145" spans="1:10">
      <c r="A145" s="5" t="s">
        <v>562</v>
      </c>
      <c r="B145" s="2" t="s">
        <v>783</v>
      </c>
      <c r="C145" s="9">
        <v>593898.84606319107</v>
      </c>
      <c r="D145" s="9"/>
      <c r="E145" s="9">
        <v>543680.87475181674</v>
      </c>
      <c r="F145" s="9">
        <f t="shared" si="6"/>
        <v>-50217.971311374335</v>
      </c>
      <c r="G145" s="9"/>
      <c r="H145" s="9">
        <v>506983.12648581248</v>
      </c>
      <c r="I145" s="9">
        <f t="shared" si="7"/>
        <v>-86915.719577378593</v>
      </c>
      <c r="J145" s="14" t="s">
        <v>320</v>
      </c>
    </row>
    <row r="146" spans="1:10">
      <c r="A146" s="5" t="s">
        <v>219</v>
      </c>
      <c r="B146" s="2" t="s">
        <v>771</v>
      </c>
      <c r="C146" s="9">
        <v>6964884.2818871941</v>
      </c>
      <c r="D146" s="9"/>
      <c r="E146" s="9">
        <v>6375958.4717541374</v>
      </c>
      <c r="F146" s="9">
        <f t="shared" si="6"/>
        <v>-588925.81013305672</v>
      </c>
      <c r="G146" s="9"/>
      <c r="H146" s="9">
        <v>5945589.6105030561</v>
      </c>
      <c r="I146" s="9">
        <f t="shared" si="7"/>
        <v>-1019294.6713841381</v>
      </c>
      <c r="J146" s="14" t="s">
        <v>219</v>
      </c>
    </row>
    <row r="147" spans="1:10">
      <c r="A147" s="5" t="s">
        <v>94</v>
      </c>
      <c r="B147" s="2" t="s">
        <v>490</v>
      </c>
      <c r="C147" s="9">
        <v>53609050.704258703</v>
      </c>
      <c r="D147" s="9"/>
      <c r="E147" s="9">
        <v>49076060.300013959</v>
      </c>
      <c r="F147" s="9">
        <f t="shared" si="6"/>
        <v>-4532990.4042447433</v>
      </c>
      <c r="G147" s="9"/>
      <c r="H147" s="9">
        <v>45763490.389219716</v>
      </c>
      <c r="I147" s="9">
        <f t="shared" si="7"/>
        <v>-7845560.3150389865</v>
      </c>
      <c r="J147" s="14" t="s">
        <v>320</v>
      </c>
    </row>
    <row r="148" spans="1:10">
      <c r="A148" s="5" t="s">
        <v>455</v>
      </c>
      <c r="B148" s="2" t="s">
        <v>1051</v>
      </c>
      <c r="C148" s="9">
        <v>7315726.3959365245</v>
      </c>
      <c r="D148" s="9"/>
      <c r="E148" s="9">
        <v>6697134.6261287853</v>
      </c>
      <c r="F148" s="9">
        <f t="shared" si="6"/>
        <v>-618591.76980773918</v>
      </c>
      <c r="G148" s="9"/>
      <c r="H148" s="9">
        <v>6245086.7943462059</v>
      </c>
      <c r="I148" s="9">
        <f t="shared" si="7"/>
        <v>-1070639.6015903186</v>
      </c>
      <c r="J148" s="14" t="s">
        <v>320</v>
      </c>
    </row>
    <row r="149" spans="1:10">
      <c r="A149" s="5" t="s">
        <v>274</v>
      </c>
      <c r="B149" s="2" t="s">
        <v>807</v>
      </c>
      <c r="C149" s="9">
        <v>2285098.7385085942</v>
      </c>
      <c r="D149" s="9"/>
      <c r="E149" s="9">
        <v>2091878.9273324125</v>
      </c>
      <c r="F149" s="9">
        <f t="shared" si="6"/>
        <v>-193219.81117618177</v>
      </c>
      <c r="G149" s="9"/>
      <c r="H149" s="9">
        <v>1950679.834549818</v>
      </c>
      <c r="I149" s="9">
        <f t="shared" si="7"/>
        <v>-334418.90395877627</v>
      </c>
      <c r="J149" s="14" t="s">
        <v>320</v>
      </c>
    </row>
    <row r="150" spans="1:10">
      <c r="A150" s="5" t="s">
        <v>163</v>
      </c>
      <c r="B150" s="2" t="s">
        <v>765</v>
      </c>
      <c r="C150" s="9">
        <v>2447698.972126435</v>
      </c>
      <c r="D150" s="9"/>
      <c r="E150" s="9">
        <v>2240730.2642801041</v>
      </c>
      <c r="F150" s="9">
        <f t="shared" si="6"/>
        <v>-206968.70784633094</v>
      </c>
      <c r="G150" s="9"/>
      <c r="H150" s="9">
        <v>2089483.9008539394</v>
      </c>
      <c r="I150" s="9">
        <f t="shared" si="7"/>
        <v>-358215.07127249567</v>
      </c>
      <c r="J150" s="14" t="s">
        <v>320</v>
      </c>
    </row>
    <row r="151" spans="1:10">
      <c r="A151" s="5" t="s">
        <v>541</v>
      </c>
      <c r="B151" s="2" t="s">
        <v>952</v>
      </c>
      <c r="C151" s="9">
        <v>2411021.6798486826</v>
      </c>
      <c r="D151" s="9"/>
      <c r="E151" s="9">
        <v>2207154.2732148264</v>
      </c>
      <c r="F151" s="9">
        <f t="shared" si="6"/>
        <v>-203867.40663385624</v>
      </c>
      <c r="G151" s="9"/>
      <c r="H151" s="9">
        <v>2058174.2452900854</v>
      </c>
      <c r="I151" s="9">
        <f t="shared" si="7"/>
        <v>-352847.43455859716</v>
      </c>
      <c r="J151" s="14" t="s">
        <v>320</v>
      </c>
    </row>
    <row r="152" spans="1:10">
      <c r="A152" s="5" t="s">
        <v>448</v>
      </c>
      <c r="B152" s="2" t="s">
        <v>710</v>
      </c>
      <c r="C152" s="9">
        <v>474089.89077554358</v>
      </c>
      <c r="D152" s="9"/>
      <c r="E152" s="9">
        <v>434002.53803560301</v>
      </c>
      <c r="F152" s="9">
        <f t="shared" si="6"/>
        <v>-40087.352739940572</v>
      </c>
      <c r="G152" s="9"/>
      <c r="H152" s="9">
        <v>404707.93411026185</v>
      </c>
      <c r="I152" s="9">
        <f t="shared" si="7"/>
        <v>-69381.95666528173</v>
      </c>
      <c r="J152" s="14" t="s">
        <v>320</v>
      </c>
    </row>
    <row r="153" spans="1:10">
      <c r="A153" s="5" t="s">
        <v>330</v>
      </c>
      <c r="B153" s="2" t="s">
        <v>794</v>
      </c>
      <c r="C153" s="9">
        <v>2300404.0488958685</v>
      </c>
      <c r="D153" s="9"/>
      <c r="E153" s="9">
        <v>2105890.0751816812</v>
      </c>
      <c r="F153" s="9">
        <f t="shared" si="6"/>
        <v>-194513.97371418728</v>
      </c>
      <c r="G153" s="9"/>
      <c r="H153" s="9">
        <v>1963745.2482366976</v>
      </c>
      <c r="I153" s="9">
        <f t="shared" si="7"/>
        <v>-336658.80065917084</v>
      </c>
      <c r="J153" s="14" t="s">
        <v>320</v>
      </c>
    </row>
    <row r="154" spans="1:10">
      <c r="A154" s="5" t="s">
        <v>329</v>
      </c>
      <c r="B154" s="2" t="s">
        <v>793</v>
      </c>
      <c r="C154" s="9">
        <v>5918998.0635791607</v>
      </c>
      <c r="D154" s="9"/>
      <c r="E154" s="9">
        <v>5418508.6672463864</v>
      </c>
      <c r="F154" s="9">
        <f t="shared" si="6"/>
        <v>-500489.39633277431</v>
      </c>
      <c r="G154" s="9"/>
      <c r="H154" s="9">
        <v>5052766.4160801275</v>
      </c>
      <c r="I154" s="9">
        <f t="shared" si="7"/>
        <v>-866231.64749903325</v>
      </c>
      <c r="J154" s="14" t="s">
        <v>320</v>
      </c>
    </row>
    <row r="155" spans="1:10">
      <c r="A155" s="5" t="s">
        <v>251</v>
      </c>
      <c r="B155" s="2" t="s">
        <v>590</v>
      </c>
      <c r="C155" s="9">
        <v>1362180.1947952893</v>
      </c>
      <c r="D155" s="9"/>
      <c r="E155" s="9">
        <v>1246999.0887928142</v>
      </c>
      <c r="F155" s="9">
        <f t="shared" si="6"/>
        <v>-115181.10600247514</v>
      </c>
      <c r="G155" s="9"/>
      <c r="H155" s="9">
        <v>1162828.2805602362</v>
      </c>
      <c r="I155" s="9">
        <f t="shared" si="7"/>
        <v>-199351.91423505312</v>
      </c>
      <c r="J155" s="14" t="s">
        <v>251</v>
      </c>
    </row>
    <row r="156" spans="1:10">
      <c r="A156" s="5" t="s">
        <v>137</v>
      </c>
      <c r="B156" s="2" t="s">
        <v>739</v>
      </c>
      <c r="C156" s="9">
        <v>291523.86367055698</v>
      </c>
      <c r="D156" s="9"/>
      <c r="E156" s="9">
        <v>266873.64399184869</v>
      </c>
      <c r="F156" s="9">
        <f t="shared" si="6"/>
        <v>-24650.219678708294</v>
      </c>
      <c r="G156" s="9"/>
      <c r="H156" s="9">
        <v>248860.0219189465</v>
      </c>
      <c r="I156" s="9">
        <f t="shared" si="7"/>
        <v>-42663.841751610482</v>
      </c>
      <c r="J156" s="14" t="s">
        <v>320</v>
      </c>
    </row>
    <row r="157" spans="1:10">
      <c r="A157" s="5" t="s">
        <v>350</v>
      </c>
      <c r="B157" s="2" t="s">
        <v>985</v>
      </c>
      <c r="C157" s="9">
        <v>533972.13058122573</v>
      </c>
      <c r="D157" s="9"/>
      <c r="E157" s="9">
        <v>488821.34890796378</v>
      </c>
      <c r="F157" s="9">
        <f t="shared" si="6"/>
        <v>-45150.781673261954</v>
      </c>
      <c r="G157" s="9"/>
      <c r="H157" s="9">
        <v>455826.54691596457</v>
      </c>
      <c r="I157" s="9">
        <f t="shared" si="7"/>
        <v>-78145.583665261162</v>
      </c>
      <c r="J157" s="14" t="s">
        <v>320</v>
      </c>
    </row>
    <row r="158" spans="1:10">
      <c r="A158" s="5" t="s">
        <v>368</v>
      </c>
      <c r="B158" s="2" t="s">
        <v>852</v>
      </c>
      <c r="C158" s="9">
        <v>850712.75641328178</v>
      </c>
      <c r="D158" s="9"/>
      <c r="E158" s="9">
        <v>778779.51545992796</v>
      </c>
      <c r="F158" s="9">
        <f t="shared" si="6"/>
        <v>-71933.240953353816</v>
      </c>
      <c r="G158" s="9"/>
      <c r="H158" s="9">
        <v>726212.91630170785</v>
      </c>
      <c r="I158" s="9">
        <f t="shared" si="7"/>
        <v>-124499.84011157393</v>
      </c>
      <c r="J158" s="14" t="s">
        <v>320</v>
      </c>
    </row>
    <row r="159" spans="1:10">
      <c r="A159" s="5" t="s">
        <v>374</v>
      </c>
      <c r="B159" s="2" t="s">
        <v>858</v>
      </c>
      <c r="C159" s="9">
        <v>1449660.0648800903</v>
      </c>
      <c r="D159" s="9"/>
      <c r="E159" s="9">
        <v>1327081.9726141095</v>
      </c>
      <c r="F159" s="9">
        <f t="shared" si="6"/>
        <v>-122578.09226598078</v>
      </c>
      <c r="G159" s="9"/>
      <c r="H159" s="9">
        <v>1237505.6744197391</v>
      </c>
      <c r="I159" s="9">
        <f t="shared" si="7"/>
        <v>-212154.39046035125</v>
      </c>
      <c r="J159" s="14" t="s">
        <v>320</v>
      </c>
    </row>
    <row r="160" spans="1:10">
      <c r="A160" s="5" t="s">
        <v>646</v>
      </c>
      <c r="B160" s="2" t="s">
        <v>1012</v>
      </c>
      <c r="C160" s="9">
        <v>960571.46199632995</v>
      </c>
      <c r="D160" s="9"/>
      <c r="E160" s="9">
        <v>879348.96014973777</v>
      </c>
      <c r="F160" s="9">
        <f t="shared" si="6"/>
        <v>-81222.501846592175</v>
      </c>
      <c r="G160" s="9"/>
      <c r="H160" s="9">
        <v>819994.05495415104</v>
      </c>
      <c r="I160" s="9">
        <f t="shared" si="7"/>
        <v>-140577.40704217891</v>
      </c>
      <c r="J160" s="14" t="s">
        <v>320</v>
      </c>
    </row>
    <row r="161" spans="1:10">
      <c r="A161" s="5" t="s">
        <v>142</v>
      </c>
      <c r="B161" s="2" t="s">
        <v>744</v>
      </c>
      <c r="C161" s="9">
        <v>333308.28839298082</v>
      </c>
      <c r="D161" s="9"/>
      <c r="E161" s="9">
        <v>305124.92657082126</v>
      </c>
      <c r="F161" s="9">
        <f t="shared" si="6"/>
        <v>-28183.361822159553</v>
      </c>
      <c r="G161" s="9"/>
      <c r="H161" s="9">
        <v>284529.3929315508</v>
      </c>
      <c r="I161" s="9">
        <f t="shared" si="7"/>
        <v>-48778.895461430016</v>
      </c>
      <c r="J161" s="14" t="s">
        <v>320</v>
      </c>
    </row>
    <row r="162" spans="1:10">
      <c r="A162" s="5" t="s">
        <v>20</v>
      </c>
      <c r="B162" s="2" t="s">
        <v>867</v>
      </c>
      <c r="C162" s="9">
        <v>16426487.301492611</v>
      </c>
      <c r="D162" s="9"/>
      <c r="E162" s="9">
        <v>15037522.036580749</v>
      </c>
      <c r="F162" s="9">
        <f t="shared" si="6"/>
        <v>-1388965.2649118621</v>
      </c>
      <c r="G162" s="9"/>
      <c r="H162" s="9">
        <v>14022508.958375927</v>
      </c>
      <c r="I162" s="9">
        <f t="shared" si="7"/>
        <v>-2403978.3431166839</v>
      </c>
      <c r="J162" s="14" t="s">
        <v>320</v>
      </c>
    </row>
    <row r="163" spans="1:10">
      <c r="A163" s="5" t="s">
        <v>415</v>
      </c>
      <c r="B163" s="2" t="s">
        <v>872</v>
      </c>
      <c r="C163" s="9">
        <v>12280988.057302173</v>
      </c>
      <c r="D163" s="9"/>
      <c r="E163" s="9">
        <v>11242551.444695402</v>
      </c>
      <c r="F163" s="9">
        <f t="shared" si="6"/>
        <v>-1038436.6126067713</v>
      </c>
      <c r="G163" s="9"/>
      <c r="H163" s="9">
        <v>10483693.920098146</v>
      </c>
      <c r="I163" s="9">
        <f t="shared" si="7"/>
        <v>-1797294.1372040268</v>
      </c>
      <c r="J163" s="14" t="s">
        <v>320</v>
      </c>
    </row>
    <row r="164" spans="1:10">
      <c r="A164" s="5" t="s">
        <v>428</v>
      </c>
      <c r="B164" s="2" t="s">
        <v>690</v>
      </c>
      <c r="C164" s="9">
        <v>3330635.7754432564</v>
      </c>
      <c r="D164" s="9"/>
      <c r="E164" s="9">
        <v>3049009.0760001498</v>
      </c>
      <c r="F164" s="9">
        <f t="shared" si="6"/>
        <v>-281626.69944310654</v>
      </c>
      <c r="G164" s="9"/>
      <c r="H164" s="9">
        <v>2843204.949484033</v>
      </c>
      <c r="I164" s="9">
        <f t="shared" si="7"/>
        <v>-487430.82595922332</v>
      </c>
      <c r="J164" s="14" t="s">
        <v>320</v>
      </c>
    </row>
    <row r="165" spans="1:10">
      <c r="A165" s="5" t="s">
        <v>167</v>
      </c>
      <c r="B165" s="2" t="s">
        <v>379</v>
      </c>
      <c r="C165" s="9">
        <v>1344746.6759833223</v>
      </c>
      <c r="D165" s="9"/>
      <c r="E165" s="9">
        <v>1231039.6862438421</v>
      </c>
      <c r="F165" s="9">
        <f t="shared" si="6"/>
        <v>-113706.9897394802</v>
      </c>
      <c r="G165" s="9"/>
      <c r="H165" s="9">
        <v>1147946.1168188374</v>
      </c>
      <c r="I165" s="9">
        <f t="shared" si="7"/>
        <v>-196800.55916448496</v>
      </c>
      <c r="J165" s="14" t="s">
        <v>320</v>
      </c>
    </row>
    <row r="166" spans="1:10">
      <c r="A166" s="5" t="s">
        <v>549</v>
      </c>
      <c r="B166" s="2" t="s">
        <v>960</v>
      </c>
      <c r="C166" s="9">
        <v>1061082.7052320617</v>
      </c>
      <c r="D166" s="9"/>
      <c r="E166" s="9">
        <v>971361.33061826183</v>
      </c>
      <c r="F166" s="9">
        <f t="shared" si="6"/>
        <v>-89721.374613799853</v>
      </c>
      <c r="G166" s="9"/>
      <c r="H166" s="9">
        <v>905795.71070817718</v>
      </c>
      <c r="I166" s="9">
        <f t="shared" si="7"/>
        <v>-155286.9945238845</v>
      </c>
      <c r="J166" s="14" t="s">
        <v>320</v>
      </c>
    </row>
    <row r="167" spans="1:10">
      <c r="A167" s="5" t="s">
        <v>47</v>
      </c>
      <c r="B167" s="2" t="s">
        <v>822</v>
      </c>
      <c r="C167" s="9">
        <v>1644102.990134618</v>
      </c>
      <c r="D167" s="9"/>
      <c r="E167" s="9">
        <v>1505083.4965982726</v>
      </c>
      <c r="F167" s="9">
        <f t="shared" si="6"/>
        <v>-139019.49353634543</v>
      </c>
      <c r="G167" s="9"/>
      <c r="H167" s="9">
        <v>1403492.3282447893</v>
      </c>
      <c r="I167" s="9">
        <f t="shared" si="7"/>
        <v>-240610.66188982874</v>
      </c>
      <c r="J167" s="14" t="s">
        <v>320</v>
      </c>
    </row>
    <row r="168" spans="1:10">
      <c r="A168" s="5" t="s">
        <v>536</v>
      </c>
      <c r="B168" s="2" t="s">
        <v>947</v>
      </c>
      <c r="C168" s="9">
        <v>1578526.917473722</v>
      </c>
      <c r="D168" s="9"/>
      <c r="E168" s="9">
        <v>1445052.3030989147</v>
      </c>
      <c r="F168" s="9">
        <f t="shared" si="6"/>
        <v>-133474.61437480734</v>
      </c>
      <c r="G168" s="9"/>
      <c r="H168" s="9">
        <v>1347513.1618250171</v>
      </c>
      <c r="I168" s="9">
        <f t="shared" si="7"/>
        <v>-231013.75564870494</v>
      </c>
      <c r="J168" s="14" t="s">
        <v>320</v>
      </c>
    </row>
    <row r="169" spans="1:10">
      <c r="A169" s="5" t="s">
        <v>34</v>
      </c>
      <c r="B169" s="2" t="s">
        <v>406</v>
      </c>
      <c r="C169" s="9">
        <v>3105962.6383900479</v>
      </c>
      <c r="D169" s="9"/>
      <c r="E169" s="9">
        <v>2843333.4992651069</v>
      </c>
      <c r="F169" s="9">
        <f t="shared" si="6"/>
        <v>-262629.13912494108</v>
      </c>
      <c r="G169" s="9"/>
      <c r="H169" s="9">
        <v>2651412.2052891883</v>
      </c>
      <c r="I169" s="9">
        <f t="shared" si="7"/>
        <v>-454550.43310085963</v>
      </c>
      <c r="J169" s="14" t="s">
        <v>34</v>
      </c>
    </row>
    <row r="170" spans="1:10">
      <c r="A170" s="5" t="s">
        <v>342</v>
      </c>
      <c r="B170" s="2" t="s">
        <v>977</v>
      </c>
      <c r="C170" s="9">
        <v>918693.35446641629</v>
      </c>
      <c r="D170" s="9"/>
      <c r="E170" s="9">
        <v>841011.91624783468</v>
      </c>
      <c r="F170" s="9">
        <f t="shared" si="6"/>
        <v>-77681.438218581607</v>
      </c>
      <c r="G170" s="9"/>
      <c r="H170" s="9">
        <v>784244.71139579429</v>
      </c>
      <c r="I170" s="9">
        <f t="shared" si="7"/>
        <v>-134448.643070622</v>
      </c>
      <c r="J170" s="14" t="s">
        <v>320</v>
      </c>
    </row>
    <row r="171" spans="1:10">
      <c r="A171" s="5" t="s">
        <v>286</v>
      </c>
      <c r="B171" s="2" t="s">
        <v>1062</v>
      </c>
      <c r="C171" s="9">
        <v>588039.41228564666</v>
      </c>
      <c r="D171" s="9"/>
      <c r="E171" s="9">
        <v>538316.89382671041</v>
      </c>
      <c r="F171" s="9">
        <f t="shared" si="6"/>
        <v>-49722.518458936247</v>
      </c>
      <c r="G171" s="9"/>
      <c r="H171" s="9">
        <v>501981.20726056461</v>
      </c>
      <c r="I171" s="9">
        <f t="shared" si="7"/>
        <v>-86058.205025082047</v>
      </c>
      <c r="J171" s="14" t="s">
        <v>320</v>
      </c>
    </row>
    <row r="172" spans="1:10">
      <c r="A172" s="5" t="s">
        <v>64</v>
      </c>
      <c r="B172" s="2" t="s">
        <v>839</v>
      </c>
      <c r="C172" s="9">
        <v>1200617.0960967299</v>
      </c>
      <c r="D172" s="9"/>
      <c r="E172" s="9">
        <v>1099097.1903292823</v>
      </c>
      <c r="F172" s="9">
        <f t="shared" si="6"/>
        <v>-101519.90576744755</v>
      </c>
      <c r="G172" s="9"/>
      <c r="H172" s="9">
        <v>1024909.5668838397</v>
      </c>
      <c r="I172" s="9">
        <f t="shared" si="7"/>
        <v>-175707.52921289019</v>
      </c>
      <c r="J172" s="14" t="s">
        <v>320</v>
      </c>
    </row>
    <row r="173" spans="1:10">
      <c r="A173" s="5" t="s">
        <v>663</v>
      </c>
      <c r="B173" s="2" t="s">
        <v>1029</v>
      </c>
      <c r="C173" s="9">
        <v>6113746.6408217615</v>
      </c>
      <c r="D173" s="9"/>
      <c r="E173" s="9">
        <v>5596789.99837506</v>
      </c>
      <c r="F173" s="9">
        <f t="shared" si="6"/>
        <v>-516956.64244670141</v>
      </c>
      <c r="G173" s="9"/>
      <c r="H173" s="9">
        <v>5219013.9904332384</v>
      </c>
      <c r="I173" s="9">
        <f t="shared" si="7"/>
        <v>-894732.650388523</v>
      </c>
      <c r="J173" s="14" t="s">
        <v>320</v>
      </c>
    </row>
    <row r="174" spans="1:10">
      <c r="A174" s="5" t="s">
        <v>676</v>
      </c>
      <c r="B174" s="2" t="s">
        <v>1042</v>
      </c>
      <c r="C174" s="9">
        <v>3075474.0891525312</v>
      </c>
      <c r="D174" s="9"/>
      <c r="E174" s="9">
        <v>2815422.9531691759</v>
      </c>
      <c r="F174" s="9">
        <f t="shared" si="6"/>
        <v>-260051.13598335534</v>
      </c>
      <c r="G174" s="9"/>
      <c r="H174" s="9">
        <v>2625385.5845659547</v>
      </c>
      <c r="I174" s="9">
        <f t="shared" si="7"/>
        <v>-450088.50458657648</v>
      </c>
      <c r="J174" s="14" t="s">
        <v>320</v>
      </c>
    </row>
    <row r="175" spans="1:10">
      <c r="A175" s="5" t="s">
        <v>121</v>
      </c>
      <c r="B175" s="2" t="s">
        <v>724</v>
      </c>
      <c r="C175" s="9">
        <v>6974191.0537221665</v>
      </c>
      <c r="D175" s="9"/>
      <c r="E175" s="9">
        <v>6384478.2961078873</v>
      </c>
      <c r="F175" s="9">
        <f t="shared" si="6"/>
        <v>-589712.75761427917</v>
      </c>
      <c r="G175" s="9"/>
      <c r="H175" s="9">
        <v>5953534.3578512985</v>
      </c>
      <c r="I175" s="9">
        <f t="shared" si="7"/>
        <v>-1020656.6958708679</v>
      </c>
      <c r="J175" s="14" t="s">
        <v>320</v>
      </c>
    </row>
    <row r="176" spans="1:10">
      <c r="A176" s="5" t="s">
        <v>224</v>
      </c>
      <c r="B176" s="2" t="s">
        <v>776</v>
      </c>
      <c r="C176" s="9">
        <v>12293206.566497207</v>
      </c>
      <c r="D176" s="9"/>
      <c r="E176" s="9">
        <v>11253736.800267911</v>
      </c>
      <c r="F176" s="9">
        <f t="shared" si="6"/>
        <v>-1039469.7662292961</v>
      </c>
      <c r="G176" s="9"/>
      <c r="H176" s="9">
        <v>10494124.278792655</v>
      </c>
      <c r="I176" s="9">
        <f t="shared" si="7"/>
        <v>-1799082.2877045516</v>
      </c>
      <c r="J176" s="14" t="s">
        <v>320</v>
      </c>
    </row>
    <row r="177" spans="1:10">
      <c r="A177" s="5" t="s">
        <v>136</v>
      </c>
      <c r="B177" s="2" t="s">
        <v>738</v>
      </c>
      <c r="C177" s="9">
        <v>211991.89156663374</v>
      </c>
      <c r="D177" s="9"/>
      <c r="E177" s="9">
        <v>194066.61220381706</v>
      </c>
      <c r="F177" s="9">
        <f t="shared" si="6"/>
        <v>-17925.279362816684</v>
      </c>
      <c r="G177" s="9"/>
      <c r="H177" s="9">
        <v>180967.36959252792</v>
      </c>
      <c r="I177" s="9">
        <f t="shared" si="7"/>
        <v>-31024.521974105824</v>
      </c>
      <c r="J177" s="14" t="s">
        <v>320</v>
      </c>
    </row>
    <row r="178" spans="1:10">
      <c r="A178" s="5" t="s">
        <v>84</v>
      </c>
      <c r="B178" s="2" t="s">
        <v>480</v>
      </c>
      <c r="C178" s="9">
        <v>1187579.0989089059</v>
      </c>
      <c r="D178" s="9"/>
      <c r="E178" s="9">
        <v>1087161.6397501291</v>
      </c>
      <c r="F178" s="9">
        <f t="shared" si="6"/>
        <v>-100417.45915877679</v>
      </c>
      <c r="G178" s="9"/>
      <c r="H178" s="9">
        <v>1013779.6503648692</v>
      </c>
      <c r="I178" s="9">
        <f t="shared" si="7"/>
        <v>-173799.44854403671</v>
      </c>
      <c r="J178" s="14" t="s">
        <v>320</v>
      </c>
    </row>
    <row r="179" spans="1:10">
      <c r="A179" s="5" t="s">
        <v>666</v>
      </c>
      <c r="B179" s="2" t="s">
        <v>1032</v>
      </c>
      <c r="C179" s="9">
        <v>2241932.7289484423</v>
      </c>
      <c r="D179" s="9"/>
      <c r="E179" s="9">
        <v>2052362.8818092127</v>
      </c>
      <c r="F179" s="9">
        <f t="shared" ref="F179:F242" si="8">E179-C179</f>
        <v>-189569.84713922953</v>
      </c>
      <c r="G179" s="9"/>
      <c r="H179" s="9">
        <v>1913831.0704382374</v>
      </c>
      <c r="I179" s="9">
        <f t="shared" si="7"/>
        <v>-328101.65851020487</v>
      </c>
      <c r="J179" s="14" t="s">
        <v>320</v>
      </c>
    </row>
    <row r="180" spans="1:10">
      <c r="A180" s="5" t="s">
        <v>299</v>
      </c>
      <c r="B180" s="2" t="s">
        <v>882</v>
      </c>
      <c r="C180" s="9">
        <v>8746361.2805683054</v>
      </c>
      <c r="D180" s="9"/>
      <c r="E180" s="9">
        <v>8006800.119980094</v>
      </c>
      <c r="F180" s="9">
        <f t="shared" si="8"/>
        <v>-739561.16058821138</v>
      </c>
      <c r="G180" s="9"/>
      <c r="H180" s="9">
        <v>7466351.5795502458</v>
      </c>
      <c r="I180" s="9">
        <f t="shared" si="7"/>
        <v>-1280009.7010180596</v>
      </c>
      <c r="J180" s="14" t="s">
        <v>320</v>
      </c>
    </row>
    <row r="181" spans="1:10">
      <c r="A181" s="5" t="s">
        <v>3</v>
      </c>
      <c r="B181" s="2" t="s">
        <v>611</v>
      </c>
      <c r="C181" s="9">
        <v>3233091.154444702</v>
      </c>
      <c r="D181" s="9"/>
      <c r="E181" s="9">
        <v>2959712.4807577576</v>
      </c>
      <c r="F181" s="9">
        <f t="shared" si="8"/>
        <v>-273378.67368694441</v>
      </c>
      <c r="G181" s="9"/>
      <c r="H181" s="9">
        <v>2759935.7576788366</v>
      </c>
      <c r="I181" s="9">
        <f t="shared" si="7"/>
        <v>-473155.39676586539</v>
      </c>
      <c r="J181" s="14" t="s">
        <v>320</v>
      </c>
    </row>
    <row r="182" spans="1:10">
      <c r="A182" s="5" t="s">
        <v>278</v>
      </c>
      <c r="B182" s="2" t="s">
        <v>811</v>
      </c>
      <c r="C182" s="9">
        <v>4019059.6279726787</v>
      </c>
      <c r="D182" s="9"/>
      <c r="E182" s="9">
        <v>3679222.2593128318</v>
      </c>
      <c r="F182" s="9">
        <f t="shared" si="8"/>
        <v>-339837.36865984695</v>
      </c>
      <c r="G182" s="9"/>
      <c r="H182" s="9">
        <v>3430879.5668306355</v>
      </c>
      <c r="I182" s="9">
        <f t="shared" si="7"/>
        <v>-588180.06114204321</v>
      </c>
      <c r="J182" s="14" t="s">
        <v>278</v>
      </c>
    </row>
    <row r="183" spans="1:10">
      <c r="A183" s="5" t="s">
        <v>109</v>
      </c>
      <c r="B183" s="2" t="s">
        <v>505</v>
      </c>
      <c r="C183" s="9">
        <v>56234402.560697325</v>
      </c>
      <c r="D183" s="9"/>
      <c r="E183" s="9">
        <v>51479421.753401905</v>
      </c>
      <c r="F183" s="9">
        <f t="shared" si="8"/>
        <v>-4754980.8072954193</v>
      </c>
      <c r="G183" s="9"/>
      <c r="H183" s="9">
        <v>48004628.086532176</v>
      </c>
      <c r="I183" s="9">
        <f t="shared" si="7"/>
        <v>-8229774.474165149</v>
      </c>
      <c r="J183" s="14" t="s">
        <v>320</v>
      </c>
    </row>
    <row r="184" spans="1:10">
      <c r="A184" s="5" t="s">
        <v>352</v>
      </c>
      <c r="B184" s="2" t="s">
        <v>987</v>
      </c>
      <c r="C184" s="9">
        <v>2629947.0454605469</v>
      </c>
      <c r="D184" s="9"/>
      <c r="E184" s="9">
        <v>2407568.0895914882</v>
      </c>
      <c r="F184" s="9">
        <f t="shared" si="8"/>
        <v>-222378.95586905861</v>
      </c>
      <c r="G184" s="9"/>
      <c r="H184" s="9">
        <v>2245060.3910717918</v>
      </c>
      <c r="I184" s="9">
        <f t="shared" si="7"/>
        <v>-384886.65438875509</v>
      </c>
      <c r="J184" s="14" t="s">
        <v>320</v>
      </c>
    </row>
    <row r="185" spans="1:10">
      <c r="A185" s="5" t="s">
        <v>362</v>
      </c>
      <c r="B185" s="2" t="s">
        <v>846</v>
      </c>
      <c r="C185" s="9">
        <v>801601.20059597329</v>
      </c>
      <c r="D185" s="9"/>
      <c r="E185" s="9">
        <v>733820.65789660485</v>
      </c>
      <c r="F185" s="9">
        <f t="shared" si="8"/>
        <v>-67780.542699368438</v>
      </c>
      <c r="G185" s="9"/>
      <c r="H185" s="9">
        <v>684288.72284706635</v>
      </c>
      <c r="I185" s="9">
        <f t="shared" si="7"/>
        <v>-117312.47774890694</v>
      </c>
      <c r="J185" s="14" t="s">
        <v>320</v>
      </c>
    </row>
    <row r="186" spans="1:10">
      <c r="A186" s="5" t="s">
        <v>23</v>
      </c>
      <c r="B186" s="2" t="s">
        <v>870</v>
      </c>
      <c r="C186" s="9">
        <v>32802556.21931798</v>
      </c>
      <c r="D186" s="9"/>
      <c r="E186" s="9">
        <v>30028888.888457093</v>
      </c>
      <c r="F186" s="9">
        <f t="shared" si="8"/>
        <v>-2773667.3308608867</v>
      </c>
      <c r="G186" s="9"/>
      <c r="H186" s="9">
        <v>28001978.146674138</v>
      </c>
      <c r="I186" s="9">
        <f t="shared" si="7"/>
        <v>-4800578.0726438425</v>
      </c>
      <c r="J186" s="14" t="s">
        <v>320</v>
      </c>
    </row>
    <row r="187" spans="1:10">
      <c r="A187" s="5" t="s">
        <v>359</v>
      </c>
      <c r="B187" s="2" t="s">
        <v>843</v>
      </c>
      <c r="C187" s="9">
        <v>2986579.5140455356</v>
      </c>
      <c r="D187" s="9"/>
      <c r="E187" s="9">
        <v>2734044.9867440318</v>
      </c>
      <c r="F187" s="9">
        <f t="shared" si="8"/>
        <v>-252534.52730150381</v>
      </c>
      <c r="G187" s="9"/>
      <c r="H187" s="9">
        <v>2549500.5244852398</v>
      </c>
      <c r="I187" s="9">
        <f t="shared" si="7"/>
        <v>-437078.98956029583</v>
      </c>
      <c r="J187" s="14" t="s">
        <v>320</v>
      </c>
    </row>
    <row r="188" spans="1:10">
      <c r="A188" s="5" t="s">
        <v>79</v>
      </c>
      <c r="B188" s="2" t="s">
        <v>475</v>
      </c>
      <c r="C188" s="9">
        <v>1073194.2835458198</v>
      </c>
      <c r="D188" s="9"/>
      <c r="E188" s="9">
        <v>982448.7970039912</v>
      </c>
      <c r="F188" s="9">
        <f t="shared" si="8"/>
        <v>-90745.486541828606</v>
      </c>
      <c r="G188" s="9"/>
      <c r="H188" s="9">
        <v>916134.78760803957</v>
      </c>
      <c r="I188" s="9">
        <f t="shared" si="7"/>
        <v>-157059.49593778024</v>
      </c>
      <c r="J188" s="14" t="s">
        <v>320</v>
      </c>
    </row>
    <row r="189" spans="1:10">
      <c r="A189" s="5" t="s">
        <v>235</v>
      </c>
      <c r="B189" s="2" t="s">
        <v>574</v>
      </c>
      <c r="C189" s="9">
        <v>404196.83864223835</v>
      </c>
      <c r="D189" s="9"/>
      <c r="E189" s="9">
        <v>370019.39347352966</v>
      </c>
      <c r="F189" s="9">
        <f t="shared" si="8"/>
        <v>-34177.445168708684</v>
      </c>
      <c r="G189" s="9"/>
      <c r="H189" s="9">
        <v>345043.56815793482</v>
      </c>
      <c r="I189" s="9">
        <f t="shared" si="7"/>
        <v>-59153.270484303532</v>
      </c>
      <c r="J189" s="14" t="s">
        <v>320</v>
      </c>
    </row>
    <row r="190" spans="1:10">
      <c r="A190" s="5" t="s">
        <v>429</v>
      </c>
      <c r="B190" s="2" t="s">
        <v>691</v>
      </c>
      <c r="C190" s="9">
        <v>13961519.465185555</v>
      </c>
      <c r="D190" s="9"/>
      <c r="E190" s="9">
        <v>12780983.101773793</v>
      </c>
      <c r="F190" s="9">
        <f t="shared" si="8"/>
        <v>-1180536.3634117618</v>
      </c>
      <c r="G190" s="9"/>
      <c r="H190" s="9">
        <v>11918283.451588275</v>
      </c>
      <c r="I190" s="9">
        <f t="shared" si="7"/>
        <v>-2043236.0135972798</v>
      </c>
      <c r="J190" s="14" t="s">
        <v>320</v>
      </c>
    </row>
    <row r="191" spans="1:10">
      <c r="A191" s="5" t="s">
        <v>557</v>
      </c>
      <c r="B191" s="2" t="s">
        <v>968</v>
      </c>
      <c r="C191" s="9">
        <v>2552966.2738514976</v>
      </c>
      <c r="D191" s="9"/>
      <c r="E191" s="9">
        <v>2337096.5378703312</v>
      </c>
      <c r="F191" s="9">
        <f t="shared" si="8"/>
        <v>-215869.73598116636</v>
      </c>
      <c r="G191" s="9"/>
      <c r="H191" s="9">
        <v>2179345.5769610172</v>
      </c>
      <c r="I191" s="9">
        <f t="shared" si="7"/>
        <v>-373620.69689048035</v>
      </c>
      <c r="J191" s="14" t="s">
        <v>557</v>
      </c>
    </row>
    <row r="192" spans="1:10">
      <c r="A192" s="5" t="s">
        <v>439</v>
      </c>
      <c r="B192" s="2" t="s">
        <v>701</v>
      </c>
      <c r="C192" s="9">
        <v>5010528.436911935</v>
      </c>
      <c r="D192" s="9"/>
      <c r="E192" s="9">
        <v>4586855.9967858335</v>
      </c>
      <c r="F192" s="9">
        <f t="shared" si="8"/>
        <v>-423672.44012610149</v>
      </c>
      <c r="G192" s="9"/>
      <c r="H192" s="9">
        <v>4277249.2136167586</v>
      </c>
      <c r="I192" s="9">
        <f t="shared" si="7"/>
        <v>-733279.2232951764</v>
      </c>
      <c r="J192" s="14" t="s">
        <v>320</v>
      </c>
    </row>
    <row r="193" spans="1:10">
      <c r="A193" s="5" t="s">
        <v>242</v>
      </c>
      <c r="B193" s="2" t="s">
        <v>581</v>
      </c>
      <c r="C193" s="9">
        <v>263158.79140280955</v>
      </c>
      <c r="D193" s="9"/>
      <c r="E193" s="9">
        <v>240907.02121567554</v>
      </c>
      <c r="F193" s="9">
        <f t="shared" si="8"/>
        <v>-22251.77018713401</v>
      </c>
      <c r="G193" s="9"/>
      <c r="H193" s="9">
        <v>224646.11223276993</v>
      </c>
      <c r="I193" s="9">
        <f t="shared" si="7"/>
        <v>-38512.679170039628</v>
      </c>
      <c r="J193" s="14" t="s">
        <v>320</v>
      </c>
    </row>
    <row r="194" spans="1:10">
      <c r="A194" s="5" t="s">
        <v>174</v>
      </c>
      <c r="B194" s="2" t="s">
        <v>386</v>
      </c>
      <c r="C194" s="9">
        <v>4447912.078222462</v>
      </c>
      <c r="D194" s="9"/>
      <c r="E194" s="9">
        <v>4071812.4736848832</v>
      </c>
      <c r="F194" s="9">
        <f t="shared" si="8"/>
        <v>-376099.60453757877</v>
      </c>
      <c r="G194" s="9"/>
      <c r="H194" s="9">
        <v>3796970.4549843445</v>
      </c>
      <c r="I194" s="9">
        <f t="shared" si="7"/>
        <v>-650941.62323811743</v>
      </c>
      <c r="J194" s="14" t="s">
        <v>320</v>
      </c>
    </row>
    <row r="195" spans="1:10">
      <c r="A195" s="5" t="s">
        <v>178</v>
      </c>
      <c r="B195" s="2" t="s">
        <v>390</v>
      </c>
      <c r="C195" s="9">
        <v>3904929.3648844897</v>
      </c>
      <c r="D195" s="9"/>
      <c r="E195" s="9">
        <v>3574742.4448077879</v>
      </c>
      <c r="F195" s="9">
        <f t="shared" si="8"/>
        <v>-330186.92007670179</v>
      </c>
      <c r="G195" s="9"/>
      <c r="H195" s="9">
        <v>3333452.0032132752</v>
      </c>
      <c r="I195" s="9">
        <f t="shared" si="7"/>
        <v>-571477.36167121446</v>
      </c>
      <c r="J195" s="14" t="s">
        <v>320</v>
      </c>
    </row>
    <row r="196" spans="1:10">
      <c r="A196" s="5" t="s">
        <v>369</v>
      </c>
      <c r="B196" s="2" t="s">
        <v>853</v>
      </c>
      <c r="C196" s="9">
        <v>1127454.6086111288</v>
      </c>
      <c r="D196" s="9"/>
      <c r="E196" s="9">
        <v>1032121.062224534</v>
      </c>
      <c r="F196" s="9">
        <f t="shared" si="8"/>
        <v>-95333.546386594768</v>
      </c>
      <c r="G196" s="9"/>
      <c r="H196" s="9">
        <v>962454.23986509931</v>
      </c>
      <c r="I196" s="9">
        <f t="shared" si="7"/>
        <v>-165000.36874602945</v>
      </c>
      <c r="J196" s="14" t="s">
        <v>320</v>
      </c>
    </row>
    <row r="197" spans="1:10">
      <c r="A197" s="5" t="s">
        <v>653</v>
      </c>
      <c r="B197" s="2" t="s">
        <v>1019</v>
      </c>
      <c r="C197" s="9">
        <v>221762.34598413139</v>
      </c>
      <c r="D197" s="9"/>
      <c r="E197" s="9">
        <v>203010.91179227369</v>
      </c>
      <c r="F197" s="9">
        <f t="shared" si="8"/>
        <v>-18751.434191857697</v>
      </c>
      <c r="G197" s="9"/>
      <c r="H197" s="9">
        <v>189307.94065206996</v>
      </c>
      <c r="I197" s="9">
        <f t="shared" si="7"/>
        <v>-32454.405332061433</v>
      </c>
      <c r="J197" s="14" t="s">
        <v>320</v>
      </c>
    </row>
    <row r="198" spans="1:10">
      <c r="A198" s="5" t="s">
        <v>65</v>
      </c>
      <c r="B198" s="2" t="s">
        <v>840</v>
      </c>
      <c r="C198" s="9">
        <v>1614623.1870868404</v>
      </c>
      <c r="D198" s="9"/>
      <c r="E198" s="9">
        <v>1478096.4007068255</v>
      </c>
      <c r="F198" s="9">
        <f t="shared" si="8"/>
        <v>-136526.78638001485</v>
      </c>
      <c r="G198" s="9"/>
      <c r="H198" s="9">
        <v>1378326.8260445069</v>
      </c>
      <c r="I198" s="9">
        <f t="shared" si="7"/>
        <v>-236296.36104233353</v>
      </c>
      <c r="J198" s="14" t="s">
        <v>320</v>
      </c>
    </row>
    <row r="199" spans="1:10">
      <c r="A199" s="5" t="s">
        <v>652</v>
      </c>
      <c r="B199" s="2" t="s">
        <v>1018</v>
      </c>
      <c r="C199" s="9">
        <v>676206.28962537297</v>
      </c>
      <c r="D199" s="9"/>
      <c r="E199" s="9">
        <v>619028.69401616254</v>
      </c>
      <c r="F199" s="9">
        <f t="shared" si="8"/>
        <v>-57177.595609210432</v>
      </c>
      <c r="G199" s="9"/>
      <c r="H199" s="9">
        <v>577245.06645558577</v>
      </c>
      <c r="I199" s="9">
        <f t="shared" ref="I199:I262" si="9">H199-C199</f>
        <v>-98961.223169787205</v>
      </c>
      <c r="J199" s="14" t="s">
        <v>320</v>
      </c>
    </row>
    <row r="200" spans="1:10">
      <c r="A200" s="5" t="s">
        <v>162</v>
      </c>
      <c r="B200" s="2" t="s">
        <v>764</v>
      </c>
      <c r="C200" s="9">
        <v>1300243.5572617245</v>
      </c>
      <c r="D200" s="9"/>
      <c r="E200" s="9">
        <v>1190299.5927479074</v>
      </c>
      <c r="F200" s="9">
        <f t="shared" si="8"/>
        <v>-109943.9645138171</v>
      </c>
      <c r="G200" s="9"/>
      <c r="H200" s="9">
        <v>1109955.9263724254</v>
      </c>
      <c r="I200" s="9">
        <f t="shared" si="9"/>
        <v>-190287.63088929909</v>
      </c>
      <c r="J200" s="14" t="s">
        <v>320</v>
      </c>
    </row>
    <row r="201" spans="1:10">
      <c r="A201" s="5" t="s">
        <v>231</v>
      </c>
      <c r="B201" s="2" t="s">
        <v>570</v>
      </c>
      <c r="C201" s="9">
        <v>3072770.5358091132</v>
      </c>
      <c r="D201" s="9"/>
      <c r="E201" s="9">
        <v>2812948.0026680408</v>
      </c>
      <c r="F201" s="9">
        <f t="shared" si="8"/>
        <v>-259822.53314107237</v>
      </c>
      <c r="G201" s="9"/>
      <c r="H201" s="9">
        <v>2623077.6899880264</v>
      </c>
      <c r="I201" s="9">
        <f t="shared" si="9"/>
        <v>-449692.84582108678</v>
      </c>
      <c r="J201" s="14" t="s">
        <v>320</v>
      </c>
    </row>
    <row r="202" spans="1:10">
      <c r="A202" s="5" t="s">
        <v>417</v>
      </c>
      <c r="B202" s="2" t="s">
        <v>680</v>
      </c>
      <c r="C202" s="9">
        <v>67399673.802763149</v>
      </c>
      <c r="D202" s="9"/>
      <c r="E202" s="9">
        <v>61700597.42324277</v>
      </c>
      <c r="F202" s="9">
        <f t="shared" si="8"/>
        <v>-5699076.379520379</v>
      </c>
      <c r="G202" s="9"/>
      <c r="H202" s="9">
        <v>57535887.761285566</v>
      </c>
      <c r="I202" s="9">
        <f t="shared" si="9"/>
        <v>-9863786.0414775833</v>
      </c>
      <c r="J202" s="14" t="s">
        <v>320</v>
      </c>
    </row>
    <row r="203" spans="1:10">
      <c r="A203" s="5" t="s">
        <v>17</v>
      </c>
      <c r="B203" s="2" t="s">
        <v>864</v>
      </c>
      <c r="C203" s="9">
        <v>482472.13631841954</v>
      </c>
      <c r="D203" s="9"/>
      <c r="E203" s="9">
        <v>441676.01074790803</v>
      </c>
      <c r="F203" s="9">
        <f t="shared" si="8"/>
        <v>-40796.125570511504</v>
      </c>
      <c r="G203" s="9"/>
      <c r="H203" s="9">
        <v>411863.45744638034</v>
      </c>
      <c r="I203" s="9">
        <f t="shared" si="9"/>
        <v>-70608.678872039192</v>
      </c>
      <c r="J203" s="14" t="s">
        <v>17</v>
      </c>
    </row>
    <row r="204" spans="1:10">
      <c r="A204" s="5" t="s">
        <v>461</v>
      </c>
      <c r="B204" s="2" t="s">
        <v>1057</v>
      </c>
      <c r="C204" s="9">
        <v>14765988.873756291</v>
      </c>
      <c r="D204" s="9"/>
      <c r="E204" s="9">
        <v>13517429.442193653</v>
      </c>
      <c r="F204" s="9">
        <f t="shared" si="8"/>
        <v>-1248559.4315626379</v>
      </c>
      <c r="G204" s="9"/>
      <c r="H204" s="9">
        <v>12605020.626820955</v>
      </c>
      <c r="I204" s="9">
        <f t="shared" si="9"/>
        <v>-2160968.2469353359</v>
      </c>
      <c r="J204" s="14" t="s">
        <v>461</v>
      </c>
    </row>
    <row r="205" spans="1:10">
      <c r="A205" s="5" t="s">
        <v>238</v>
      </c>
      <c r="B205" s="2" t="s">
        <v>577</v>
      </c>
      <c r="C205" s="9">
        <v>842769.58988732775</v>
      </c>
      <c r="D205" s="9"/>
      <c r="E205" s="9">
        <v>771507.99480661028</v>
      </c>
      <c r="F205" s="9">
        <f t="shared" si="8"/>
        <v>-71261.595080717467</v>
      </c>
      <c r="G205" s="9"/>
      <c r="H205" s="9">
        <v>719432.21378608595</v>
      </c>
      <c r="I205" s="9">
        <f t="shared" si="9"/>
        <v>-123337.3761012418</v>
      </c>
      <c r="J205" s="14" t="s">
        <v>320</v>
      </c>
    </row>
    <row r="206" spans="1:10">
      <c r="A206" s="5" t="s">
        <v>422</v>
      </c>
      <c r="B206" s="2" t="s">
        <v>684</v>
      </c>
      <c r="C206" s="9">
        <v>1724521.6368912479</v>
      </c>
      <c r="D206" s="9"/>
      <c r="E206" s="9">
        <v>1578702.2289881816</v>
      </c>
      <c r="F206" s="9">
        <f t="shared" si="8"/>
        <v>-145819.40790306637</v>
      </c>
      <c r="G206" s="9"/>
      <c r="H206" s="9">
        <v>1472141.8924436329</v>
      </c>
      <c r="I206" s="9">
        <f t="shared" si="9"/>
        <v>-252379.744447615</v>
      </c>
      <c r="J206" s="14" t="s">
        <v>320</v>
      </c>
    </row>
    <row r="207" spans="1:10">
      <c r="A207" s="5" t="s">
        <v>261</v>
      </c>
      <c r="B207" s="2" t="s">
        <v>600</v>
      </c>
      <c r="C207" s="9">
        <v>848490.86518109927</v>
      </c>
      <c r="D207" s="9"/>
      <c r="E207" s="9">
        <v>776745.49943729397</v>
      </c>
      <c r="F207" s="9">
        <f t="shared" si="8"/>
        <v>-71745.365743805305</v>
      </c>
      <c r="G207" s="9"/>
      <c r="H207" s="9">
        <v>724316.19370143628</v>
      </c>
      <c r="I207" s="9">
        <f t="shared" si="9"/>
        <v>-124174.671479663</v>
      </c>
      <c r="J207" s="14" t="s">
        <v>320</v>
      </c>
    </row>
    <row r="208" spans="1:10">
      <c r="A208" s="5" t="s">
        <v>523</v>
      </c>
      <c r="B208" s="2" t="s">
        <v>934</v>
      </c>
      <c r="C208" s="9">
        <v>17082750.508614473</v>
      </c>
      <c r="D208" s="9"/>
      <c r="E208" s="9">
        <v>15638293.96412459</v>
      </c>
      <c r="F208" s="9">
        <f t="shared" si="8"/>
        <v>-1444456.5444898829</v>
      </c>
      <c r="G208" s="9"/>
      <c r="H208" s="9">
        <v>14582729.566228136</v>
      </c>
      <c r="I208" s="9">
        <f t="shared" si="9"/>
        <v>-2500020.9423863366</v>
      </c>
      <c r="J208" s="14" t="s">
        <v>320</v>
      </c>
    </row>
    <row r="209" spans="1:10">
      <c r="A209" s="5" t="s">
        <v>432</v>
      </c>
      <c r="B209" s="2" t="s">
        <v>694</v>
      </c>
      <c r="C209" s="9">
        <v>1422010.3885968104</v>
      </c>
      <c r="D209" s="9"/>
      <c r="E209" s="9">
        <v>1301770.2544857692</v>
      </c>
      <c r="F209" s="9">
        <f t="shared" si="8"/>
        <v>-120240.1341110412</v>
      </c>
      <c r="G209" s="9"/>
      <c r="H209" s="9">
        <v>1213902.4641738543</v>
      </c>
      <c r="I209" s="9">
        <f t="shared" si="9"/>
        <v>-208107.92442295607</v>
      </c>
      <c r="J209" s="14" t="s">
        <v>320</v>
      </c>
    </row>
    <row r="210" spans="1:10">
      <c r="A210" s="5" t="s">
        <v>122</v>
      </c>
      <c r="B210" s="2" t="s">
        <v>725</v>
      </c>
      <c r="C210" s="9">
        <v>15980909.158087451</v>
      </c>
      <c r="D210" s="9"/>
      <c r="E210" s="9">
        <v>14629620.394099645</v>
      </c>
      <c r="F210" s="9">
        <f t="shared" si="8"/>
        <v>-1351288.7639878057</v>
      </c>
      <c r="G210" s="9"/>
      <c r="H210" s="9">
        <v>13642140.14349317</v>
      </c>
      <c r="I210" s="9">
        <f t="shared" si="9"/>
        <v>-2338769.0145942811</v>
      </c>
      <c r="J210" s="14" t="s">
        <v>320</v>
      </c>
    </row>
    <row r="211" spans="1:10">
      <c r="A211" s="5" t="s">
        <v>441</v>
      </c>
      <c r="B211" s="2" t="s">
        <v>703</v>
      </c>
      <c r="C211" s="9">
        <v>2476031.870500701</v>
      </c>
      <c r="D211" s="9"/>
      <c r="E211" s="9">
        <v>2266667.4336726447</v>
      </c>
      <c r="F211" s="9">
        <f t="shared" si="8"/>
        <v>-209364.43682805635</v>
      </c>
      <c r="G211" s="9"/>
      <c r="H211" s="9">
        <v>2113670.3452213728</v>
      </c>
      <c r="I211" s="9">
        <f t="shared" si="9"/>
        <v>-362361.52527932823</v>
      </c>
      <c r="J211" s="14" t="s">
        <v>320</v>
      </c>
    </row>
    <row r="212" spans="1:10">
      <c r="A212" s="5" t="s">
        <v>426</v>
      </c>
      <c r="B212" s="2" t="s">
        <v>688</v>
      </c>
      <c r="C212" s="9">
        <v>20257776.301944204</v>
      </c>
      <c r="D212" s="9"/>
      <c r="E212" s="9">
        <v>18544850.883909244</v>
      </c>
      <c r="F212" s="9">
        <f t="shared" si="8"/>
        <v>-1712925.4180349596</v>
      </c>
      <c r="G212" s="9"/>
      <c r="H212" s="9">
        <v>17293097.693806775</v>
      </c>
      <c r="I212" s="9">
        <f t="shared" si="9"/>
        <v>-2964678.6081374288</v>
      </c>
      <c r="J212" s="14" t="s">
        <v>320</v>
      </c>
    </row>
    <row r="213" spans="1:10">
      <c r="A213" s="5" t="s">
        <v>375</v>
      </c>
      <c r="B213" s="2" t="s">
        <v>859</v>
      </c>
      <c r="C213" s="9">
        <v>1378710.0057168242</v>
      </c>
      <c r="D213" s="9"/>
      <c r="E213" s="9">
        <v>1262131.1977721034</v>
      </c>
      <c r="F213" s="9">
        <f t="shared" si="8"/>
        <v>-116578.80794472084</v>
      </c>
      <c r="G213" s="9"/>
      <c r="H213" s="9">
        <v>1176938.9919663458</v>
      </c>
      <c r="I213" s="9">
        <f t="shared" si="9"/>
        <v>-201771.01375047839</v>
      </c>
      <c r="J213" s="14" t="s">
        <v>320</v>
      </c>
    </row>
    <row r="214" spans="1:10">
      <c r="A214" s="5" t="s">
        <v>418</v>
      </c>
      <c r="B214" s="2" t="s">
        <v>317</v>
      </c>
      <c r="C214" s="9">
        <v>115457988.63206802</v>
      </c>
      <c r="D214" s="9"/>
      <c r="E214" s="9">
        <v>106404788.31393309</v>
      </c>
      <c r="F214" s="9">
        <f t="shared" si="8"/>
        <v>-9053200.3181349337</v>
      </c>
      <c r="G214" s="9"/>
      <c r="H214" s="9">
        <v>99788988.081449971</v>
      </c>
      <c r="I214" s="9">
        <f t="shared" si="9"/>
        <v>-15669000.550618052</v>
      </c>
      <c r="J214" s="14" t="s">
        <v>320</v>
      </c>
    </row>
    <row r="215" spans="1:10">
      <c r="A215" s="5" t="s">
        <v>511</v>
      </c>
      <c r="B215" s="2" t="s">
        <v>922</v>
      </c>
      <c r="C215" s="9">
        <v>12777825.837060014</v>
      </c>
      <c r="D215" s="9"/>
      <c r="E215" s="9">
        <v>11697378.391235307</v>
      </c>
      <c r="F215" s="9">
        <f t="shared" si="8"/>
        <v>-1080447.4458247069</v>
      </c>
      <c r="G215" s="9"/>
      <c r="H215" s="9">
        <v>10907820.642363403</v>
      </c>
      <c r="I215" s="9">
        <f t="shared" si="9"/>
        <v>-1870005.1946966108</v>
      </c>
      <c r="J215" s="14" t="s">
        <v>320</v>
      </c>
    </row>
    <row r="216" spans="1:10">
      <c r="A216" s="5" t="s">
        <v>149</v>
      </c>
      <c r="B216" s="2" t="s">
        <v>751</v>
      </c>
      <c r="C216" s="9">
        <v>274312.7232400052</v>
      </c>
      <c r="D216" s="9"/>
      <c r="E216" s="9">
        <v>251117.81630033787</v>
      </c>
      <c r="F216" s="9">
        <f t="shared" si="8"/>
        <v>-23194.906939667329</v>
      </c>
      <c r="G216" s="9"/>
      <c r="H216" s="9">
        <v>234167.69199827328</v>
      </c>
      <c r="I216" s="9">
        <f t="shared" si="9"/>
        <v>-40145.031241731922</v>
      </c>
      <c r="J216" s="14" t="s">
        <v>149</v>
      </c>
    </row>
    <row r="217" spans="1:10">
      <c r="A217" s="5" t="s">
        <v>561</v>
      </c>
      <c r="B217" s="2" t="s">
        <v>782</v>
      </c>
      <c r="C217" s="9">
        <v>8152754.8384194011</v>
      </c>
      <c r="D217" s="9"/>
      <c r="E217" s="9">
        <v>7463386.9245089386</v>
      </c>
      <c r="F217" s="9">
        <f t="shared" si="8"/>
        <v>-689367.91391046252</v>
      </c>
      <c r="G217" s="9"/>
      <c r="H217" s="9">
        <v>6959618.0643436005</v>
      </c>
      <c r="I217" s="9">
        <f t="shared" si="9"/>
        <v>-1193136.7740758006</v>
      </c>
      <c r="J217" s="14" t="s">
        <v>561</v>
      </c>
    </row>
    <row r="218" spans="1:10">
      <c r="A218" s="5" t="s">
        <v>308</v>
      </c>
      <c r="B218" s="2" t="s">
        <v>972</v>
      </c>
      <c r="C218" s="9">
        <v>525102.54518120585</v>
      </c>
      <c r="D218" s="9"/>
      <c r="E218" s="9">
        <v>480701.74406122247</v>
      </c>
      <c r="F218" s="9">
        <f t="shared" si="8"/>
        <v>-44400.801119983371</v>
      </c>
      <c r="G218" s="9"/>
      <c r="H218" s="9">
        <v>448255.00478123454</v>
      </c>
      <c r="I218" s="9">
        <f t="shared" si="9"/>
        <v>-76847.540399971302</v>
      </c>
      <c r="J218" s="14" t="s">
        <v>320</v>
      </c>
    </row>
    <row r="219" spans="1:10">
      <c r="A219" s="5" t="s">
        <v>331</v>
      </c>
      <c r="B219" s="2" t="s">
        <v>795</v>
      </c>
      <c r="C219" s="9">
        <v>1313585.3138556518</v>
      </c>
      <c r="D219" s="9"/>
      <c r="E219" s="9">
        <v>1202513.2179195925</v>
      </c>
      <c r="F219" s="9">
        <f t="shared" si="8"/>
        <v>-111072.09593605925</v>
      </c>
      <c r="G219" s="9"/>
      <c r="H219" s="9">
        <v>1121345.1478124722</v>
      </c>
      <c r="I219" s="9">
        <f t="shared" si="9"/>
        <v>-192240.16604317958</v>
      </c>
      <c r="J219" s="14" t="s">
        <v>320</v>
      </c>
    </row>
    <row r="220" spans="1:10">
      <c r="A220" s="5" t="s">
        <v>452</v>
      </c>
      <c r="B220" s="2" t="s">
        <v>1048</v>
      </c>
      <c r="C220" s="9">
        <v>275318.63055678969</v>
      </c>
      <c r="D220" s="9"/>
      <c r="E220" s="9">
        <v>252038.66767685403</v>
      </c>
      <c r="F220" s="9">
        <f t="shared" si="8"/>
        <v>-23279.962879935658</v>
      </c>
      <c r="G220" s="9"/>
      <c r="H220" s="9">
        <v>235026.38711074719</v>
      </c>
      <c r="I220" s="9">
        <f t="shared" si="9"/>
        <v>-40292.243446042499</v>
      </c>
      <c r="J220" s="14" t="s">
        <v>320</v>
      </c>
    </row>
    <row r="221" spans="1:10">
      <c r="A221" s="5" t="s">
        <v>30</v>
      </c>
      <c r="B221" s="2" t="s">
        <v>402</v>
      </c>
      <c r="C221" s="9">
        <v>4079281.5862418846</v>
      </c>
      <c r="D221" s="9"/>
      <c r="E221" s="9">
        <v>3734352.0632653143</v>
      </c>
      <c r="F221" s="9">
        <f t="shared" si="8"/>
        <v>-344929.5229765703</v>
      </c>
      <c r="G221" s="9"/>
      <c r="H221" s="9">
        <v>3482288.1810901277</v>
      </c>
      <c r="I221" s="9">
        <f t="shared" si="9"/>
        <v>-596993.40515175695</v>
      </c>
      <c r="J221" s="14" t="s">
        <v>30</v>
      </c>
    </row>
    <row r="222" spans="1:10">
      <c r="A222" s="5" t="s">
        <v>438</v>
      </c>
      <c r="B222" s="2" t="s">
        <v>700</v>
      </c>
      <c r="C222" s="9">
        <v>913539.85376349208</v>
      </c>
      <c r="D222" s="9"/>
      <c r="E222" s="9">
        <v>836294.17721066915</v>
      </c>
      <c r="F222" s="9">
        <f t="shared" si="8"/>
        <v>-77245.67655282293</v>
      </c>
      <c r="G222" s="9"/>
      <c r="H222" s="9">
        <v>779845.41357591376</v>
      </c>
      <c r="I222" s="9">
        <f t="shared" si="9"/>
        <v>-133694.44018757832</v>
      </c>
      <c r="J222" s="14" t="s">
        <v>320</v>
      </c>
    </row>
    <row r="223" spans="1:10">
      <c r="A223" s="5" t="s">
        <v>175</v>
      </c>
      <c r="B223" s="2" t="s">
        <v>387</v>
      </c>
      <c r="C223" s="9">
        <v>1693045.1598656571</v>
      </c>
      <c r="D223" s="9"/>
      <c r="E223" s="9">
        <v>1549887.2907595295</v>
      </c>
      <c r="F223" s="9">
        <f t="shared" si="8"/>
        <v>-143157.86910612765</v>
      </c>
      <c r="G223" s="9"/>
      <c r="H223" s="9">
        <v>1445271.9248742822</v>
      </c>
      <c r="I223" s="9">
        <f t="shared" si="9"/>
        <v>-247773.23499137489</v>
      </c>
      <c r="J223" s="14" t="s">
        <v>320</v>
      </c>
    </row>
    <row r="224" spans="1:10">
      <c r="A224" s="5" t="s">
        <v>627</v>
      </c>
      <c r="B224" s="2" t="s">
        <v>993</v>
      </c>
      <c r="C224" s="9">
        <v>7896987.5258984398</v>
      </c>
      <c r="D224" s="9"/>
      <c r="E224" s="9">
        <v>7229246.3850448793</v>
      </c>
      <c r="F224" s="9">
        <f t="shared" si="8"/>
        <v>-667741.14085356053</v>
      </c>
      <c r="G224" s="9"/>
      <c r="H224" s="9">
        <v>6741281.705190354</v>
      </c>
      <c r="I224" s="9">
        <f t="shared" si="9"/>
        <v>-1155705.8207080858</v>
      </c>
      <c r="J224" s="14" t="s">
        <v>320</v>
      </c>
    </row>
    <row r="225" spans="1:10">
      <c r="A225" s="5" t="s">
        <v>113</v>
      </c>
      <c r="B225" s="2" t="s">
        <v>716</v>
      </c>
      <c r="C225" s="9">
        <v>2573175.2641217234</v>
      </c>
      <c r="D225" s="9"/>
      <c r="E225" s="9">
        <v>2355596.7278956175</v>
      </c>
      <c r="F225" s="9">
        <f t="shared" si="8"/>
        <v>-217578.53622610588</v>
      </c>
      <c r="G225" s="9"/>
      <c r="H225" s="9">
        <v>2196597.0283457707</v>
      </c>
      <c r="I225" s="9">
        <f t="shared" si="9"/>
        <v>-376578.23577595269</v>
      </c>
      <c r="J225" s="14" t="s">
        <v>320</v>
      </c>
    </row>
    <row r="226" spans="1:10">
      <c r="A226" s="5" t="s">
        <v>445</v>
      </c>
      <c r="B226" s="2" t="s">
        <v>707</v>
      </c>
      <c r="C226" s="9">
        <v>1834404.730738553</v>
      </c>
      <c r="D226" s="9"/>
      <c r="E226" s="9">
        <v>1679293.9997574789</v>
      </c>
      <c r="F226" s="9">
        <f t="shared" si="8"/>
        <v>-155110.73098107404</v>
      </c>
      <c r="G226" s="9"/>
      <c r="H226" s="9">
        <v>1565943.8501943864</v>
      </c>
      <c r="I226" s="9">
        <f t="shared" si="9"/>
        <v>-268460.88054416655</v>
      </c>
      <c r="J226" s="14" t="s">
        <v>320</v>
      </c>
    </row>
    <row r="227" spans="1:10">
      <c r="A227" s="5" t="s">
        <v>442</v>
      </c>
      <c r="B227" s="2" t="s">
        <v>704</v>
      </c>
      <c r="C227" s="9">
        <v>3889351.5226936084</v>
      </c>
      <c r="D227" s="9"/>
      <c r="E227" s="9">
        <v>3560481.8094736305</v>
      </c>
      <c r="F227" s="9">
        <f t="shared" si="8"/>
        <v>-328869.71321997792</v>
      </c>
      <c r="G227" s="9"/>
      <c r="H227" s="9">
        <v>3320153.9421205698</v>
      </c>
      <c r="I227" s="9">
        <f t="shared" si="9"/>
        <v>-569197.58057303866</v>
      </c>
      <c r="J227" s="14" t="s">
        <v>320</v>
      </c>
    </row>
    <row r="228" spans="1:10">
      <c r="A228" s="5" t="s">
        <v>446</v>
      </c>
      <c r="B228" s="2" t="s">
        <v>708</v>
      </c>
      <c r="C228" s="9">
        <v>1209010.6971314228</v>
      </c>
      <c r="D228" s="9"/>
      <c r="E228" s="9">
        <v>1106781.0583534576</v>
      </c>
      <c r="F228" s="9">
        <f t="shared" si="8"/>
        <v>-102229.63877796521</v>
      </c>
      <c r="G228" s="9"/>
      <c r="H228" s="9">
        <v>1032074.7838618676</v>
      </c>
      <c r="I228" s="9">
        <f t="shared" si="9"/>
        <v>-176935.9132695552</v>
      </c>
      <c r="J228" s="14" t="s">
        <v>320</v>
      </c>
    </row>
    <row r="229" spans="1:10">
      <c r="A229" s="5" t="s">
        <v>45</v>
      </c>
      <c r="B229" s="2" t="s">
        <v>820</v>
      </c>
      <c r="C229" s="9">
        <v>1963472.4123222972</v>
      </c>
      <c r="D229" s="9"/>
      <c r="E229" s="9">
        <v>1797448.1778482255</v>
      </c>
      <c r="F229" s="9">
        <f t="shared" si="8"/>
        <v>-166024.23447407177</v>
      </c>
      <c r="G229" s="9"/>
      <c r="H229" s="9">
        <v>1676122.7757325575</v>
      </c>
      <c r="I229" s="9">
        <f t="shared" si="9"/>
        <v>-287349.6365897397</v>
      </c>
      <c r="J229" s="14" t="s">
        <v>320</v>
      </c>
    </row>
    <row r="230" spans="1:10">
      <c r="A230" s="5" t="s">
        <v>214</v>
      </c>
      <c r="B230" s="2" t="s">
        <v>766</v>
      </c>
      <c r="C230" s="9">
        <v>1582269.4983183905</v>
      </c>
      <c r="D230" s="9"/>
      <c r="E230" s="9">
        <v>1448478.424636188</v>
      </c>
      <c r="F230" s="9">
        <f t="shared" si="8"/>
        <v>-133791.07368220249</v>
      </c>
      <c r="G230" s="9"/>
      <c r="H230" s="9">
        <v>1350708.0246376554</v>
      </c>
      <c r="I230" s="9">
        <f t="shared" si="9"/>
        <v>-231561.4736807351</v>
      </c>
      <c r="J230" s="14" t="s">
        <v>320</v>
      </c>
    </row>
    <row r="231" spans="1:10">
      <c r="A231" s="5" t="s">
        <v>184</v>
      </c>
      <c r="B231" s="2" t="s">
        <v>712</v>
      </c>
      <c r="C231" s="9">
        <v>3001100.349206456</v>
      </c>
      <c r="D231" s="9"/>
      <c r="E231" s="9">
        <v>2747337.9917982561</v>
      </c>
      <c r="F231" s="9">
        <f t="shared" si="8"/>
        <v>-253762.35740819992</v>
      </c>
      <c r="G231" s="9"/>
      <c r="H231" s="9">
        <v>2561896.2690768791</v>
      </c>
      <c r="I231" s="9">
        <f t="shared" si="9"/>
        <v>-439204.08012957685</v>
      </c>
      <c r="J231" s="14" t="s">
        <v>320</v>
      </c>
    </row>
    <row r="232" spans="1:10">
      <c r="A232" s="5" t="s">
        <v>447</v>
      </c>
      <c r="B232" s="2" t="s">
        <v>709</v>
      </c>
      <c r="C232" s="9">
        <v>3699120.5386121832</v>
      </c>
      <c r="D232" s="9"/>
      <c r="E232" s="9">
        <v>3386336.0799173824</v>
      </c>
      <c r="F232" s="9">
        <f t="shared" si="8"/>
        <v>-312784.45869480073</v>
      </c>
      <c r="G232" s="9"/>
      <c r="H232" s="9">
        <v>3157762.8216404128</v>
      </c>
      <c r="I232" s="9">
        <f t="shared" si="9"/>
        <v>-541357.71697177039</v>
      </c>
      <c r="J232" s="14" t="s">
        <v>320</v>
      </c>
    </row>
    <row r="233" spans="1:10">
      <c r="A233" s="5" t="s">
        <v>123</v>
      </c>
      <c r="B233" s="2" t="s">
        <v>726</v>
      </c>
      <c r="C233" s="9">
        <v>2049556.5032045986</v>
      </c>
      <c r="D233" s="9"/>
      <c r="E233" s="9">
        <v>1876253.3045854555</v>
      </c>
      <c r="F233" s="9">
        <f t="shared" si="8"/>
        <v>-173303.19861914311</v>
      </c>
      <c r="G233" s="9"/>
      <c r="H233" s="9">
        <v>1749608.6594406969</v>
      </c>
      <c r="I233" s="9">
        <f t="shared" si="9"/>
        <v>-299947.84376390162</v>
      </c>
      <c r="J233" s="14" t="s">
        <v>320</v>
      </c>
    </row>
    <row r="234" spans="1:10">
      <c r="A234" s="5" t="s">
        <v>186</v>
      </c>
      <c r="B234" s="2" t="s">
        <v>714</v>
      </c>
      <c r="C234" s="9">
        <v>3770319.4723044373</v>
      </c>
      <c r="D234" s="9"/>
      <c r="E234" s="9">
        <v>3451514.6853445475</v>
      </c>
      <c r="F234" s="9">
        <f t="shared" si="8"/>
        <v>-318804.78695988981</v>
      </c>
      <c r="G234" s="9"/>
      <c r="H234" s="9">
        <v>3218541.9564123205</v>
      </c>
      <c r="I234" s="9">
        <f t="shared" si="9"/>
        <v>-551777.51589211682</v>
      </c>
      <c r="J234" s="14" t="s">
        <v>320</v>
      </c>
    </row>
    <row r="235" spans="1:10">
      <c r="A235" s="5" t="s">
        <v>101</v>
      </c>
      <c r="B235" s="2" t="s">
        <v>497</v>
      </c>
      <c r="C235" s="9">
        <v>1453228.5281835657</v>
      </c>
      <c r="D235" s="9"/>
      <c r="E235" s="9">
        <v>1330348.6993693705</v>
      </c>
      <c r="F235" s="9">
        <f t="shared" si="8"/>
        <v>-122879.82881419524</v>
      </c>
      <c r="G235" s="9"/>
      <c r="H235" s="9">
        <v>1240551.9013897665</v>
      </c>
      <c r="I235" s="9">
        <f t="shared" si="9"/>
        <v>-212676.62679379922</v>
      </c>
      <c r="J235" s="14" t="s">
        <v>320</v>
      </c>
    </row>
    <row r="236" spans="1:10">
      <c r="A236" s="5" t="s">
        <v>647</v>
      </c>
      <c r="B236" s="2" t="s">
        <v>1013</v>
      </c>
      <c r="C236" s="9">
        <v>4264611.729313313</v>
      </c>
      <c r="D236" s="9"/>
      <c r="E236" s="9">
        <v>3904011.3494735123</v>
      </c>
      <c r="F236" s="9">
        <f t="shared" si="8"/>
        <v>-360600.37983980076</v>
      </c>
      <c r="G236" s="9"/>
      <c r="H236" s="9">
        <v>3640495.6872828887</v>
      </c>
      <c r="I236" s="9">
        <f t="shared" si="9"/>
        <v>-624116.04203042435</v>
      </c>
      <c r="J236" s="14" t="s">
        <v>320</v>
      </c>
    </row>
    <row r="237" spans="1:10">
      <c r="A237" s="5" t="s">
        <v>70</v>
      </c>
      <c r="B237" s="2" t="s">
        <v>466</v>
      </c>
      <c r="C237" s="9">
        <v>3368166.6221892489</v>
      </c>
      <c r="D237" s="9"/>
      <c r="E237" s="9">
        <v>3083366.4480076828</v>
      </c>
      <c r="F237" s="9">
        <f t="shared" si="8"/>
        <v>-284800.17418156611</v>
      </c>
      <c r="G237" s="9"/>
      <c r="H237" s="9">
        <v>2875243.2437980766</v>
      </c>
      <c r="I237" s="9">
        <f t="shared" si="9"/>
        <v>-492923.37839117227</v>
      </c>
      <c r="J237" s="14" t="s">
        <v>320</v>
      </c>
    </row>
    <row r="238" spans="1:10">
      <c r="A238" s="5" t="s">
        <v>345</v>
      </c>
      <c r="B238" s="2" t="s">
        <v>980</v>
      </c>
      <c r="C238" s="9">
        <v>351912.36915307806</v>
      </c>
      <c r="D238" s="9"/>
      <c r="E238" s="9">
        <v>322155.91251842974</v>
      </c>
      <c r="F238" s="9">
        <f t="shared" si="8"/>
        <v>-29756.456634648319</v>
      </c>
      <c r="G238" s="9"/>
      <c r="H238" s="9">
        <v>300410.80959310982</v>
      </c>
      <c r="I238" s="9">
        <f t="shared" si="9"/>
        <v>-51501.559559968242</v>
      </c>
      <c r="J238" s="14" t="s">
        <v>320</v>
      </c>
    </row>
    <row r="239" spans="1:10">
      <c r="A239" s="5" t="s">
        <v>518</v>
      </c>
      <c r="B239" s="2" t="s">
        <v>929</v>
      </c>
      <c r="C239" s="9">
        <v>4307224.1586473892</v>
      </c>
      <c r="D239" s="9"/>
      <c r="E239" s="9">
        <v>3943020.623543032</v>
      </c>
      <c r="F239" s="9">
        <f t="shared" si="8"/>
        <v>-364203.53510435717</v>
      </c>
      <c r="G239" s="9"/>
      <c r="H239" s="9">
        <v>3676871.8863513861</v>
      </c>
      <c r="I239" s="9">
        <f t="shared" si="9"/>
        <v>-630352.27229600307</v>
      </c>
      <c r="J239" s="14" t="s">
        <v>320</v>
      </c>
    </row>
    <row r="240" spans="1:10">
      <c r="A240" s="5" t="s">
        <v>82</v>
      </c>
      <c r="B240" s="2" t="s">
        <v>478</v>
      </c>
      <c r="C240" s="9">
        <v>5018037.2558758911</v>
      </c>
      <c r="D240" s="9"/>
      <c r="E240" s="9">
        <v>4593729.8967601098</v>
      </c>
      <c r="F240" s="9">
        <f t="shared" si="8"/>
        <v>-424307.35911578126</v>
      </c>
      <c r="G240" s="9"/>
      <c r="H240" s="9">
        <v>4283659.134329346</v>
      </c>
      <c r="I240" s="9">
        <f t="shared" si="9"/>
        <v>-734378.12154654507</v>
      </c>
      <c r="J240" s="14" t="s">
        <v>320</v>
      </c>
    </row>
    <row r="241" spans="1:10">
      <c r="A241" s="5" t="s">
        <v>449</v>
      </c>
      <c r="B241" s="2" t="s">
        <v>711</v>
      </c>
      <c r="C241" s="9">
        <v>15820065.240537297</v>
      </c>
      <c r="D241" s="9"/>
      <c r="E241" s="9">
        <v>14482376.865387902</v>
      </c>
      <c r="F241" s="9">
        <f t="shared" si="8"/>
        <v>-1337688.3751493953</v>
      </c>
      <c r="G241" s="9"/>
      <c r="H241" s="9">
        <v>13504835.360471036</v>
      </c>
      <c r="I241" s="9">
        <f t="shared" si="9"/>
        <v>-2315229.8800662607</v>
      </c>
      <c r="J241" s="14" t="s">
        <v>320</v>
      </c>
    </row>
    <row r="242" spans="1:10">
      <c r="A242" s="5" t="s">
        <v>22</v>
      </c>
      <c r="B242" s="2" t="s">
        <v>869</v>
      </c>
      <c r="C242" s="9">
        <v>58613891.932352312</v>
      </c>
      <c r="D242" s="9"/>
      <c r="E242" s="9">
        <v>53657709.978104718</v>
      </c>
      <c r="F242" s="9">
        <f t="shared" si="8"/>
        <v>-4956181.9542475939</v>
      </c>
      <c r="G242" s="9"/>
      <c r="H242" s="9">
        <v>50035884.703846857</v>
      </c>
      <c r="I242" s="9">
        <f t="shared" si="9"/>
        <v>-8578007.228505455</v>
      </c>
      <c r="J242" s="14" t="s">
        <v>320</v>
      </c>
    </row>
    <row r="243" spans="1:10">
      <c r="A243" s="5" t="s">
        <v>355</v>
      </c>
      <c r="B243" s="2" t="s">
        <v>990</v>
      </c>
      <c r="C243" s="9">
        <v>299355.36786031106</v>
      </c>
      <c r="D243" s="9"/>
      <c r="E243" s="9">
        <v>274042.94407844119</v>
      </c>
      <c r="F243" s="9">
        <f t="shared" ref="F243:F306" si="10">E243-C243</f>
        <v>-25312.423781869875</v>
      </c>
      <c r="G243" s="9"/>
      <c r="H243" s="9">
        <v>255545.40362245936</v>
      </c>
      <c r="I243" s="9">
        <f t="shared" si="9"/>
        <v>-43809.964237851702</v>
      </c>
      <c r="J243" s="14" t="s">
        <v>320</v>
      </c>
    </row>
    <row r="244" spans="1:10">
      <c r="A244" s="5" t="s">
        <v>443</v>
      </c>
      <c r="B244" s="2" t="s">
        <v>705</v>
      </c>
      <c r="C244" s="9">
        <v>1622024.1288785352</v>
      </c>
      <c r="D244" s="9"/>
      <c r="E244" s="9">
        <v>1484871.5452183336</v>
      </c>
      <c r="F244" s="9">
        <f t="shared" si="10"/>
        <v>-137152.58366020164</v>
      </c>
      <c r="G244" s="9"/>
      <c r="H244" s="9">
        <v>1384644.6571589552</v>
      </c>
      <c r="I244" s="9">
        <f t="shared" si="9"/>
        <v>-237379.47171958</v>
      </c>
      <c r="J244" s="14" t="s">
        <v>320</v>
      </c>
    </row>
    <row r="245" spans="1:10">
      <c r="A245" s="5" t="s">
        <v>659</v>
      </c>
      <c r="B245" s="2" t="s">
        <v>1025</v>
      </c>
      <c r="C245" s="9">
        <v>793718.59669304301</v>
      </c>
      <c r="D245" s="9"/>
      <c r="E245" s="9">
        <v>726604.57890659582</v>
      </c>
      <c r="F245" s="9">
        <f t="shared" si="10"/>
        <v>-67114.017786447192</v>
      </c>
      <c r="G245" s="9"/>
      <c r="H245" s="9">
        <v>677559.71975496132</v>
      </c>
      <c r="I245" s="9">
        <f t="shared" si="9"/>
        <v>-116158.8769380817</v>
      </c>
      <c r="J245" s="14" t="s">
        <v>659</v>
      </c>
    </row>
    <row r="246" spans="1:10">
      <c r="A246" s="5" t="s">
        <v>89</v>
      </c>
      <c r="B246" s="2" t="s">
        <v>485</v>
      </c>
      <c r="C246" s="9">
        <v>704090.64607286965</v>
      </c>
      <c r="D246" s="9"/>
      <c r="E246" s="9">
        <v>644555.24858982384</v>
      </c>
      <c r="F246" s="9">
        <f t="shared" si="10"/>
        <v>-59535.397483045817</v>
      </c>
      <c r="G246" s="9"/>
      <c r="H246" s="9">
        <v>601048.61196759797</v>
      </c>
      <c r="I246" s="9">
        <f t="shared" si="9"/>
        <v>-103042.03410527168</v>
      </c>
      <c r="J246" s="14" t="s">
        <v>89</v>
      </c>
    </row>
    <row r="247" spans="1:10">
      <c r="A247" s="5" t="s">
        <v>198</v>
      </c>
      <c r="B247" s="2" t="s">
        <v>899</v>
      </c>
      <c r="C247" s="9">
        <v>3884929.5049218927</v>
      </c>
      <c r="D247" s="9"/>
      <c r="E247" s="9">
        <v>3556433.7017761143</v>
      </c>
      <c r="F247" s="9">
        <f t="shared" si="10"/>
        <v>-328495.80314577837</v>
      </c>
      <c r="G247" s="9"/>
      <c r="H247" s="9">
        <v>3316379.0764003526</v>
      </c>
      <c r="I247" s="9">
        <f t="shared" si="9"/>
        <v>-568550.42852154002</v>
      </c>
      <c r="J247" s="14" t="s">
        <v>320</v>
      </c>
    </row>
    <row r="248" spans="1:10">
      <c r="A248" s="5" t="s">
        <v>190</v>
      </c>
      <c r="B248" s="2" t="s">
        <v>891</v>
      </c>
      <c r="C248" s="9">
        <v>3576776.4697764022</v>
      </c>
      <c r="D248" s="9"/>
      <c r="E248" s="9">
        <v>3274336.9898261107</v>
      </c>
      <c r="F248" s="9">
        <f t="shared" si="10"/>
        <v>-302439.47995029157</v>
      </c>
      <c r="G248" s="9"/>
      <c r="H248" s="9">
        <v>3053323.5237085898</v>
      </c>
      <c r="I248" s="9">
        <f t="shared" si="9"/>
        <v>-523452.94606781239</v>
      </c>
      <c r="J248" s="14" t="s">
        <v>320</v>
      </c>
    </row>
    <row r="249" spans="1:10">
      <c r="A249" s="5" t="s">
        <v>645</v>
      </c>
      <c r="B249" s="2" t="s">
        <v>1011</v>
      </c>
      <c r="C249" s="9">
        <v>1739293.2391631256</v>
      </c>
      <c r="D249" s="9"/>
      <c r="E249" s="9">
        <v>1592224.7971795432</v>
      </c>
      <c r="F249" s="9">
        <f t="shared" si="10"/>
        <v>-147068.44198358245</v>
      </c>
      <c r="G249" s="9"/>
      <c r="H249" s="9">
        <v>1484751.7049607711</v>
      </c>
      <c r="I249" s="9">
        <f t="shared" si="9"/>
        <v>-254541.53420235449</v>
      </c>
      <c r="J249" s="14" t="s">
        <v>320</v>
      </c>
    </row>
    <row r="250" spans="1:10">
      <c r="A250" s="5" t="s">
        <v>514</v>
      </c>
      <c r="B250" s="2" t="s">
        <v>925</v>
      </c>
      <c r="C250" s="9">
        <v>47209871.474835187</v>
      </c>
      <c r="D250" s="9"/>
      <c r="E250" s="9">
        <v>43217972.876189508</v>
      </c>
      <c r="F250" s="9">
        <f t="shared" si="10"/>
        <v>-3991898.5986456797</v>
      </c>
      <c r="G250" s="9"/>
      <c r="H250" s="9">
        <v>40300816.207948431</v>
      </c>
      <c r="I250" s="9">
        <f t="shared" si="9"/>
        <v>-6909055.2668867558</v>
      </c>
      <c r="J250" s="14" t="s">
        <v>320</v>
      </c>
    </row>
    <row r="251" spans="1:10">
      <c r="A251" s="5" t="s">
        <v>180</v>
      </c>
      <c r="B251" s="2" t="s">
        <v>392</v>
      </c>
      <c r="C251" s="9">
        <v>3450196.8024929008</v>
      </c>
      <c r="D251" s="9"/>
      <c r="E251" s="9">
        <v>3158460.4484071941</v>
      </c>
      <c r="F251" s="9">
        <f t="shared" si="10"/>
        <v>-291736.35408570664</v>
      </c>
      <c r="G251" s="9"/>
      <c r="H251" s="9">
        <v>2945268.4973445623</v>
      </c>
      <c r="I251" s="9">
        <f t="shared" si="9"/>
        <v>-504928.30514833843</v>
      </c>
      <c r="J251" s="14" t="s">
        <v>320</v>
      </c>
    </row>
    <row r="252" spans="1:10">
      <c r="A252" s="5" t="s">
        <v>655</v>
      </c>
      <c r="B252" s="2" t="s">
        <v>1021</v>
      </c>
      <c r="C252" s="9">
        <v>1771260.8412097993</v>
      </c>
      <c r="D252" s="9"/>
      <c r="E252" s="9">
        <v>1621489.3326465883</v>
      </c>
      <c r="F252" s="9">
        <f t="shared" si="10"/>
        <v>-149771.50856321095</v>
      </c>
      <c r="G252" s="9"/>
      <c r="H252" s="9">
        <v>1512040.9225427033</v>
      </c>
      <c r="I252" s="9">
        <f t="shared" si="9"/>
        <v>-259219.91866709595</v>
      </c>
      <c r="J252" s="14" t="s">
        <v>320</v>
      </c>
    </row>
    <row r="253" spans="1:10">
      <c r="A253" s="5" t="s">
        <v>114</v>
      </c>
      <c r="B253" s="2" t="s">
        <v>717</v>
      </c>
      <c r="C253" s="9">
        <v>3186055.7610479253</v>
      </c>
      <c r="D253" s="9"/>
      <c r="E253" s="9">
        <v>2916654.2327147322</v>
      </c>
      <c r="F253" s="9">
        <f t="shared" si="10"/>
        <v>-269401.52833319316</v>
      </c>
      <c r="G253" s="9"/>
      <c r="H253" s="9">
        <v>2719783.8850866295</v>
      </c>
      <c r="I253" s="9">
        <f t="shared" si="9"/>
        <v>-466271.87596129579</v>
      </c>
      <c r="J253" s="14" t="s">
        <v>320</v>
      </c>
    </row>
    <row r="254" spans="1:10">
      <c r="A254" s="5" t="s">
        <v>203</v>
      </c>
      <c r="B254" s="2" t="s">
        <v>904</v>
      </c>
      <c r="C254" s="9">
        <v>1071919.6295893677</v>
      </c>
      <c r="D254" s="9"/>
      <c r="E254" s="9">
        <v>981281.92324654316</v>
      </c>
      <c r="F254" s="9">
        <f t="shared" si="10"/>
        <v>-90637.706342824502</v>
      </c>
      <c r="G254" s="9"/>
      <c r="H254" s="9">
        <v>915046.67630370997</v>
      </c>
      <c r="I254" s="9">
        <f t="shared" si="9"/>
        <v>-156872.95328565768</v>
      </c>
      <c r="J254" s="14" t="s">
        <v>320</v>
      </c>
    </row>
    <row r="255" spans="1:10">
      <c r="A255" s="5" t="s">
        <v>209</v>
      </c>
      <c r="B255" s="2" t="s">
        <v>910</v>
      </c>
      <c r="C255" s="9">
        <v>466054.93402406923</v>
      </c>
      <c r="D255" s="9"/>
      <c r="E255" s="9">
        <v>426646.98861133325</v>
      </c>
      <c r="F255" s="9">
        <f t="shared" si="10"/>
        <v>-39407.945412735979</v>
      </c>
      <c r="G255" s="9"/>
      <c r="H255" s="9">
        <v>397848.87465587235</v>
      </c>
      <c r="I255" s="9">
        <f t="shared" si="9"/>
        <v>-68206.059368196875</v>
      </c>
      <c r="J255" s="14" t="s">
        <v>320</v>
      </c>
    </row>
    <row r="256" spans="1:10">
      <c r="A256" s="5" t="s">
        <v>533</v>
      </c>
      <c r="B256" s="2" t="s">
        <v>944</v>
      </c>
      <c r="C256" s="9">
        <v>1287372.1072872158</v>
      </c>
      <c r="D256" s="9"/>
      <c r="E256" s="9">
        <v>1178516.5067428527</v>
      </c>
      <c r="F256" s="9">
        <f t="shared" si="10"/>
        <v>-108855.60054436303</v>
      </c>
      <c r="G256" s="9"/>
      <c r="H256" s="9">
        <v>1098968.1832681261</v>
      </c>
      <c r="I256" s="9">
        <f t="shared" si="9"/>
        <v>-188403.92401908967</v>
      </c>
      <c r="J256" s="14" t="s">
        <v>320</v>
      </c>
    </row>
    <row r="257" spans="1:10">
      <c r="A257" s="5" t="s">
        <v>339</v>
      </c>
      <c r="B257" s="2" t="s">
        <v>803</v>
      </c>
      <c r="C257" s="9">
        <v>7129858.7595857615</v>
      </c>
      <c r="D257" s="9"/>
      <c r="E257" s="9">
        <v>6526983.2951587234</v>
      </c>
      <c r="F257" s="9">
        <f t="shared" si="10"/>
        <v>-602875.4644270381</v>
      </c>
      <c r="G257" s="9"/>
      <c r="H257" s="9">
        <v>6086420.4557697335</v>
      </c>
      <c r="I257" s="9">
        <f t="shared" si="9"/>
        <v>-1043438.3038160279</v>
      </c>
      <c r="J257" s="14" t="s">
        <v>320</v>
      </c>
    </row>
    <row r="258" spans="1:10">
      <c r="A258" s="5" t="s">
        <v>416</v>
      </c>
      <c r="B258" s="2" t="s">
        <v>873</v>
      </c>
      <c r="C258" s="9">
        <v>2000994.742449427</v>
      </c>
      <c r="D258" s="9"/>
      <c r="E258" s="9">
        <v>1831797.7533718557</v>
      </c>
      <c r="F258" s="9">
        <f t="shared" si="10"/>
        <v>-169196.98907757131</v>
      </c>
      <c r="G258" s="9"/>
      <c r="H258" s="9">
        <v>1708153.7998151688</v>
      </c>
      <c r="I258" s="9">
        <f t="shared" si="9"/>
        <v>-292840.94263425819</v>
      </c>
      <c r="J258" s="14" t="s">
        <v>320</v>
      </c>
    </row>
    <row r="259" spans="1:10">
      <c r="A259" s="5" t="s">
        <v>565</v>
      </c>
      <c r="B259" s="2" t="s">
        <v>786</v>
      </c>
      <c r="C259" s="9">
        <v>2111856.5164763057</v>
      </c>
      <c r="D259" s="9"/>
      <c r="E259" s="9">
        <v>1933285.4506102139</v>
      </c>
      <c r="F259" s="9">
        <f t="shared" si="10"/>
        <v>-178571.06586609175</v>
      </c>
      <c r="G259" s="9"/>
      <c r="H259" s="9">
        <v>1802791.2101696085</v>
      </c>
      <c r="I259" s="9">
        <f t="shared" si="9"/>
        <v>-309065.3063066972</v>
      </c>
      <c r="J259" s="14" t="s">
        <v>320</v>
      </c>
    </row>
    <row r="260" spans="1:10">
      <c r="A260" s="5" t="s">
        <v>57</v>
      </c>
      <c r="B260" s="2" t="s">
        <v>832</v>
      </c>
      <c r="C260" s="9">
        <v>2153700.5575307682</v>
      </c>
      <c r="D260" s="9"/>
      <c r="E260" s="9">
        <v>1971591.3085765059</v>
      </c>
      <c r="F260" s="9">
        <f t="shared" si="10"/>
        <v>-182109.24895426235</v>
      </c>
      <c r="G260" s="9"/>
      <c r="H260" s="9">
        <v>1838511.4728022371</v>
      </c>
      <c r="I260" s="9">
        <f t="shared" si="9"/>
        <v>-315189.08472853107</v>
      </c>
      <c r="J260" s="14" t="s">
        <v>320</v>
      </c>
    </row>
    <row r="261" spans="1:10">
      <c r="A261" s="5" t="s">
        <v>509</v>
      </c>
      <c r="B261" s="2" t="s">
        <v>920</v>
      </c>
      <c r="C261" s="9">
        <v>230895.00027791056</v>
      </c>
      <c r="D261" s="9"/>
      <c r="E261" s="9">
        <v>211371.34136401172</v>
      </c>
      <c r="F261" s="9">
        <f t="shared" si="10"/>
        <v>-19523.658913898835</v>
      </c>
      <c r="G261" s="9"/>
      <c r="H261" s="9">
        <v>197104.05215770099</v>
      </c>
      <c r="I261" s="9">
        <f t="shared" si="9"/>
        <v>-33790.948120209563</v>
      </c>
      <c r="J261" s="14" t="s">
        <v>320</v>
      </c>
    </row>
    <row r="262" spans="1:10">
      <c r="A262" s="5" t="s">
        <v>276</v>
      </c>
      <c r="B262" s="2" t="s">
        <v>809</v>
      </c>
      <c r="C262" s="9">
        <v>607031.47234948957</v>
      </c>
      <c r="D262" s="9"/>
      <c r="E262" s="9">
        <v>555703.05292988953</v>
      </c>
      <c r="F262" s="9">
        <f t="shared" si="10"/>
        <v>-51328.419419600046</v>
      </c>
      <c r="G262" s="9"/>
      <c r="H262" s="9">
        <v>518193.82335402799</v>
      </c>
      <c r="I262" s="9">
        <f t="shared" si="9"/>
        <v>-88837.648995461583</v>
      </c>
      <c r="J262" s="14" t="s">
        <v>320</v>
      </c>
    </row>
    <row r="263" spans="1:10">
      <c r="A263" s="5" t="s">
        <v>460</v>
      </c>
      <c r="B263" s="2" t="s">
        <v>1056</v>
      </c>
      <c r="C263" s="9">
        <v>1115580.5493345419</v>
      </c>
      <c r="D263" s="9"/>
      <c r="E263" s="9">
        <v>1021251.0311120929</v>
      </c>
      <c r="F263" s="9">
        <f t="shared" si="10"/>
        <v>-94329.518222448998</v>
      </c>
      <c r="G263" s="9"/>
      <c r="H263" s="9">
        <v>952317.92164184176</v>
      </c>
      <c r="I263" s="9">
        <f t="shared" ref="I263:I326" si="11">H263-C263</f>
        <v>-163262.62769270013</v>
      </c>
      <c r="J263" s="14" t="s">
        <v>320</v>
      </c>
    </row>
    <row r="264" spans="1:10">
      <c r="A264" s="5" t="s">
        <v>215</v>
      </c>
      <c r="B264" s="2" t="s">
        <v>767</v>
      </c>
      <c r="C264" s="9">
        <v>4773440.9084298499</v>
      </c>
      <c r="D264" s="9"/>
      <c r="E264" s="9">
        <v>4369815.7453485178</v>
      </c>
      <c r="F264" s="9">
        <f t="shared" si="10"/>
        <v>-403625.16308133211</v>
      </c>
      <c r="G264" s="9"/>
      <c r="H264" s="9">
        <v>4074858.8954044674</v>
      </c>
      <c r="I264" s="9">
        <f t="shared" si="11"/>
        <v>-698582.01302538253</v>
      </c>
      <c r="J264" s="14" t="s">
        <v>320</v>
      </c>
    </row>
    <row r="265" spans="1:10">
      <c r="A265" s="5" t="s">
        <v>217</v>
      </c>
      <c r="B265" s="2" t="s">
        <v>769</v>
      </c>
      <c r="C265" s="9">
        <v>640091.0941925596</v>
      </c>
      <c r="D265" s="9"/>
      <c r="E265" s="9">
        <v>585967.2708884679</v>
      </c>
      <c r="F265" s="9">
        <f t="shared" si="10"/>
        <v>-54123.823304091697</v>
      </c>
      <c r="G265" s="9"/>
      <c r="H265" s="9">
        <v>546415.24616624694</v>
      </c>
      <c r="I265" s="9">
        <f t="shared" si="11"/>
        <v>-93675.848026312655</v>
      </c>
      <c r="J265" s="14" t="s">
        <v>320</v>
      </c>
    </row>
    <row r="266" spans="1:10">
      <c r="A266" s="5" t="s">
        <v>243</v>
      </c>
      <c r="B266" s="2" t="s">
        <v>582</v>
      </c>
      <c r="C266" s="9">
        <v>922698.05791385937</v>
      </c>
      <c r="D266" s="9"/>
      <c r="E266" s="9">
        <v>844677.99623411545</v>
      </c>
      <c r="F266" s="9">
        <f t="shared" si="10"/>
        <v>-78020.061679743929</v>
      </c>
      <c r="G266" s="9"/>
      <c r="H266" s="9">
        <v>787663.33577584103</v>
      </c>
      <c r="I266" s="9">
        <f t="shared" si="11"/>
        <v>-135034.72213801835</v>
      </c>
      <c r="J266" s="14" t="s">
        <v>320</v>
      </c>
    </row>
    <row r="267" spans="1:10">
      <c r="A267" s="5" t="s">
        <v>555</v>
      </c>
      <c r="B267" s="2" t="s">
        <v>966</v>
      </c>
      <c r="C267" s="9">
        <v>4848222.4997903509</v>
      </c>
      <c r="D267" s="9"/>
      <c r="E267" s="9">
        <v>4438274.0716707818</v>
      </c>
      <c r="F267" s="9">
        <f t="shared" si="10"/>
        <v>-409948.42811956909</v>
      </c>
      <c r="G267" s="9"/>
      <c r="H267" s="9">
        <v>4138696.3741987888</v>
      </c>
      <c r="I267" s="9">
        <f t="shared" si="11"/>
        <v>-709526.12559156213</v>
      </c>
      <c r="J267" s="14" t="s">
        <v>555</v>
      </c>
    </row>
    <row r="268" spans="1:10">
      <c r="A268" s="5" t="s">
        <v>135</v>
      </c>
      <c r="B268" s="2" t="s">
        <v>737</v>
      </c>
      <c r="C268" s="9">
        <v>509827.51610544347</v>
      </c>
      <c r="D268" s="9"/>
      <c r="E268" s="9">
        <v>466718.31704360823</v>
      </c>
      <c r="F268" s="9">
        <f t="shared" si="10"/>
        <v>-43109.199061835243</v>
      </c>
      <c r="G268" s="9"/>
      <c r="H268" s="9">
        <v>435215.44080611318</v>
      </c>
      <c r="I268" s="9">
        <f t="shared" si="11"/>
        <v>-74612.075299330289</v>
      </c>
      <c r="J268" s="14" t="s">
        <v>320</v>
      </c>
    </row>
    <row r="269" spans="1:10">
      <c r="A269" s="5" t="s">
        <v>6</v>
      </c>
      <c r="B269" s="2" t="s">
        <v>614</v>
      </c>
      <c r="C269" s="9">
        <v>435073.36718350044</v>
      </c>
      <c r="D269" s="9"/>
      <c r="E269" s="9">
        <v>398285.11272503104</v>
      </c>
      <c r="F269" s="9">
        <f t="shared" si="10"/>
        <v>-36788.254458469397</v>
      </c>
      <c r="G269" s="9"/>
      <c r="H269" s="9">
        <v>371401.38831307262</v>
      </c>
      <c r="I269" s="9">
        <f t="shared" si="11"/>
        <v>-63671.978870427818</v>
      </c>
      <c r="J269" s="14" t="s">
        <v>320</v>
      </c>
    </row>
    <row r="270" spans="1:10">
      <c r="A270" s="5" t="s">
        <v>5</v>
      </c>
      <c r="B270" s="2" t="s">
        <v>613</v>
      </c>
      <c r="C270" s="9">
        <v>3355665.1719897757</v>
      </c>
      <c r="D270" s="9"/>
      <c r="E270" s="9">
        <v>3071922.0759144044</v>
      </c>
      <c r="F270" s="9">
        <f t="shared" si="10"/>
        <v>-283743.09607537137</v>
      </c>
      <c r="G270" s="9"/>
      <c r="H270" s="9">
        <v>2864571.3518593251</v>
      </c>
      <c r="I270" s="9">
        <f t="shared" si="11"/>
        <v>-491093.82013045065</v>
      </c>
      <c r="J270" s="14" t="s">
        <v>320</v>
      </c>
    </row>
    <row r="271" spans="1:10">
      <c r="A271" s="5" t="s">
        <v>124</v>
      </c>
      <c r="B271" s="2" t="s">
        <v>727</v>
      </c>
      <c r="C271" s="9">
        <v>1230357.1291653125</v>
      </c>
      <c r="D271" s="9"/>
      <c r="E271" s="9">
        <v>1126322.5121177582</v>
      </c>
      <c r="F271" s="9">
        <f t="shared" si="10"/>
        <v>-104034.61704755435</v>
      </c>
      <c r="G271" s="9"/>
      <c r="H271" s="9">
        <v>1050297.2150445455</v>
      </c>
      <c r="I271" s="9">
        <f t="shared" si="11"/>
        <v>-180059.91412076703</v>
      </c>
      <c r="J271" s="14" t="s">
        <v>320</v>
      </c>
    </row>
    <row r="272" spans="1:10">
      <c r="A272" s="5" t="s">
        <v>206</v>
      </c>
      <c r="B272" s="2" t="s">
        <v>907</v>
      </c>
      <c r="C272" s="9">
        <v>2586968.4015153744</v>
      </c>
      <c r="D272" s="9"/>
      <c r="E272" s="9">
        <v>2368223.5667141494</v>
      </c>
      <c r="F272" s="9">
        <f t="shared" si="10"/>
        <v>-218744.83480122499</v>
      </c>
      <c r="G272" s="9"/>
      <c r="H272" s="9">
        <v>2208371.572051716</v>
      </c>
      <c r="I272" s="9">
        <f t="shared" si="11"/>
        <v>-378596.82946365839</v>
      </c>
      <c r="J272" s="14" t="s">
        <v>320</v>
      </c>
    </row>
    <row r="273" spans="1:10">
      <c r="A273" s="5" t="s">
        <v>220</v>
      </c>
      <c r="B273" s="2" t="s">
        <v>772</v>
      </c>
      <c r="C273" s="9">
        <v>1472503.5292518474</v>
      </c>
      <c r="D273" s="9"/>
      <c r="E273" s="9">
        <v>1347993.8749933196</v>
      </c>
      <c r="F273" s="9">
        <f t="shared" si="10"/>
        <v>-124509.65425852779</v>
      </c>
      <c r="G273" s="9"/>
      <c r="H273" s="9">
        <v>1257006.0507274722</v>
      </c>
      <c r="I273" s="9">
        <f t="shared" si="11"/>
        <v>-215497.47852437524</v>
      </c>
      <c r="J273" s="14" t="s">
        <v>320</v>
      </c>
    </row>
    <row r="274" spans="1:10">
      <c r="A274" s="5" t="s">
        <v>221</v>
      </c>
      <c r="B274" s="2" t="s">
        <v>773</v>
      </c>
      <c r="C274" s="9">
        <v>3096739.1401617331</v>
      </c>
      <c r="D274" s="9"/>
      <c r="E274" s="9">
        <v>2834889.9071984058</v>
      </c>
      <c r="F274" s="9">
        <f t="shared" si="10"/>
        <v>-261849.23296332732</v>
      </c>
      <c r="G274" s="9"/>
      <c r="H274" s="9">
        <v>2643538.5446482822</v>
      </c>
      <c r="I274" s="9">
        <f t="shared" si="11"/>
        <v>-453200.59551345091</v>
      </c>
      <c r="J274" s="14" t="s">
        <v>320</v>
      </c>
    </row>
    <row r="275" spans="1:10">
      <c r="A275" s="5" t="s">
        <v>66</v>
      </c>
      <c r="B275" s="2" t="s">
        <v>462</v>
      </c>
      <c r="C275" s="9">
        <v>2769014.9148697355</v>
      </c>
      <c r="D275" s="9"/>
      <c r="E275" s="9">
        <v>2534876.8752398347</v>
      </c>
      <c r="F275" s="9">
        <f t="shared" si="10"/>
        <v>-234138.03962990083</v>
      </c>
      <c r="G275" s="9"/>
      <c r="H275" s="9">
        <v>2363776.0001256764</v>
      </c>
      <c r="I275" s="9">
        <f t="shared" si="11"/>
        <v>-405238.91474405909</v>
      </c>
      <c r="J275" s="14" t="s">
        <v>320</v>
      </c>
    </row>
    <row r="276" spans="1:10">
      <c r="A276" s="5" t="s">
        <v>222</v>
      </c>
      <c r="B276" s="2" t="s">
        <v>774</v>
      </c>
      <c r="C276" s="9">
        <v>1016310.8398707962</v>
      </c>
      <c r="D276" s="9"/>
      <c r="E276" s="9">
        <v>930375.21474139509</v>
      </c>
      <c r="F276" s="9">
        <f t="shared" si="10"/>
        <v>-85935.625129401102</v>
      </c>
      <c r="G276" s="9"/>
      <c r="H276" s="9">
        <v>867576.10406990955</v>
      </c>
      <c r="I276" s="9">
        <f t="shared" si="11"/>
        <v>-148734.73580088664</v>
      </c>
      <c r="J276" s="14" t="s">
        <v>320</v>
      </c>
    </row>
    <row r="277" spans="1:10">
      <c r="A277" s="5" t="s">
        <v>193</v>
      </c>
      <c r="B277" s="2" t="s">
        <v>894</v>
      </c>
      <c r="C277" s="9">
        <v>3118011.7614988126</v>
      </c>
      <c r="D277" s="9"/>
      <c r="E277" s="9">
        <v>2854363.7914355495</v>
      </c>
      <c r="F277" s="9">
        <f t="shared" si="10"/>
        <v>-263647.97006326308</v>
      </c>
      <c r="G277" s="9"/>
      <c r="H277" s="9">
        <v>2661697.967158549</v>
      </c>
      <c r="I277" s="9">
        <f t="shared" si="11"/>
        <v>-456313.79434026359</v>
      </c>
      <c r="J277" s="14" t="s">
        <v>320</v>
      </c>
    </row>
    <row r="278" spans="1:10">
      <c r="A278" s="5" t="s">
        <v>176</v>
      </c>
      <c r="B278" s="2" t="s">
        <v>388</v>
      </c>
      <c r="C278" s="9">
        <v>284156.04206332826</v>
      </c>
      <c r="D278" s="9"/>
      <c r="E278" s="9">
        <v>260128.81913996267</v>
      </c>
      <c r="F278" s="9">
        <f t="shared" si="10"/>
        <v>-24027.222923365596</v>
      </c>
      <c r="G278" s="9"/>
      <c r="H278" s="9">
        <v>242570.46392673397</v>
      </c>
      <c r="I278" s="9">
        <f t="shared" si="11"/>
        <v>-41585.578136594297</v>
      </c>
      <c r="J278" s="14" t="s">
        <v>320</v>
      </c>
    </row>
    <row r="279" spans="1:10">
      <c r="A279" s="5" t="s">
        <v>218</v>
      </c>
      <c r="B279" s="2" t="s">
        <v>770</v>
      </c>
      <c r="C279" s="9">
        <v>719778.25801798108</v>
      </c>
      <c r="D279" s="9"/>
      <c r="E279" s="9">
        <v>658916.3719387278</v>
      </c>
      <c r="F279" s="9">
        <f t="shared" si="10"/>
        <v>-60861.88607925328</v>
      </c>
      <c r="G279" s="9"/>
      <c r="H279" s="9">
        <v>614440.37826542731</v>
      </c>
      <c r="I279" s="9">
        <f t="shared" si="11"/>
        <v>-105337.87975255377</v>
      </c>
      <c r="J279" s="14" t="s">
        <v>218</v>
      </c>
    </row>
    <row r="280" spans="1:10">
      <c r="A280" s="5" t="s">
        <v>138</v>
      </c>
      <c r="B280" s="2" t="s">
        <v>740</v>
      </c>
      <c r="C280" s="9">
        <v>9454414.0469943061</v>
      </c>
      <c r="D280" s="9"/>
      <c r="E280" s="9">
        <v>8654982.4661366846</v>
      </c>
      <c r="F280" s="9">
        <f t="shared" si="10"/>
        <v>-799431.58085762151</v>
      </c>
      <c r="G280" s="9"/>
      <c r="H280" s="9">
        <v>8070782.4647407299</v>
      </c>
      <c r="I280" s="9">
        <f t="shared" si="11"/>
        <v>-1383631.5822535763</v>
      </c>
      <c r="J280" s="14" t="s">
        <v>320</v>
      </c>
    </row>
    <row r="281" spans="1:10">
      <c r="A281" s="5" t="s">
        <v>38</v>
      </c>
      <c r="B281" s="2" t="s">
        <v>410</v>
      </c>
      <c r="C281" s="9">
        <v>12159753.041500514</v>
      </c>
      <c r="D281" s="9"/>
      <c r="E281" s="9">
        <v>11131567.630063469</v>
      </c>
      <c r="F281" s="9">
        <f t="shared" si="10"/>
        <v>-1028185.4114370458</v>
      </c>
      <c r="G281" s="9"/>
      <c r="H281" s="9">
        <v>10380201.367859473</v>
      </c>
      <c r="I281" s="9">
        <f t="shared" si="11"/>
        <v>-1779551.6736410409</v>
      </c>
      <c r="J281" s="14" t="s">
        <v>320</v>
      </c>
    </row>
    <row r="282" spans="1:10">
      <c r="A282" s="5" t="s">
        <v>263</v>
      </c>
      <c r="B282" s="2" t="s">
        <v>602</v>
      </c>
      <c r="C282" s="9">
        <v>1720915.3219483825</v>
      </c>
      <c r="D282" s="9"/>
      <c r="E282" s="9">
        <v>1575400.8511933526</v>
      </c>
      <c r="F282" s="9">
        <f t="shared" si="10"/>
        <v>-145514.47075502994</v>
      </c>
      <c r="G282" s="9"/>
      <c r="H282" s="9">
        <v>1469063.3533339077</v>
      </c>
      <c r="I282" s="9">
        <f t="shared" si="11"/>
        <v>-251851.96861447487</v>
      </c>
      <c r="J282" s="14" t="s">
        <v>320</v>
      </c>
    </row>
    <row r="283" spans="1:10">
      <c r="A283" s="5" t="s">
        <v>544</v>
      </c>
      <c r="B283" s="2" t="s">
        <v>955</v>
      </c>
      <c r="C283" s="9">
        <v>2034708.2513629564</v>
      </c>
      <c r="D283" s="9"/>
      <c r="E283" s="9">
        <v>1862660.5680389691</v>
      </c>
      <c r="F283" s="9">
        <f t="shared" si="10"/>
        <v>-172047.68332398729</v>
      </c>
      <c r="G283" s="9"/>
      <c r="H283" s="9">
        <v>1736933.4148406705</v>
      </c>
      <c r="I283" s="9">
        <f t="shared" si="11"/>
        <v>-297774.83652228583</v>
      </c>
      <c r="J283" s="14" t="s">
        <v>320</v>
      </c>
    </row>
    <row r="284" spans="1:10">
      <c r="A284" s="5" t="s">
        <v>211</v>
      </c>
      <c r="B284" s="2" t="s">
        <v>912</v>
      </c>
      <c r="C284" s="9">
        <v>17264778.096149139</v>
      </c>
      <c r="D284" s="9"/>
      <c r="E284" s="9">
        <v>15804929.947130492</v>
      </c>
      <c r="F284" s="9">
        <f t="shared" si="10"/>
        <v>-1459848.1490186471</v>
      </c>
      <c r="G284" s="9"/>
      <c r="H284" s="9">
        <v>14738117.838232249</v>
      </c>
      <c r="I284" s="9">
        <f t="shared" si="11"/>
        <v>-2526660.2579168901</v>
      </c>
      <c r="J284" s="14" t="s">
        <v>320</v>
      </c>
    </row>
    <row r="285" spans="1:10">
      <c r="A285" s="5" t="s">
        <v>658</v>
      </c>
      <c r="B285" s="2" t="s">
        <v>1024</v>
      </c>
      <c r="C285" s="9">
        <v>2147631.0471546105</v>
      </c>
      <c r="D285" s="9"/>
      <c r="E285" s="9">
        <v>1966035.0143817978</v>
      </c>
      <c r="F285" s="9">
        <f t="shared" si="10"/>
        <v>-181596.03277281276</v>
      </c>
      <c r="G285" s="9"/>
      <c r="H285" s="9">
        <v>1833330.2212016655</v>
      </c>
      <c r="I285" s="9">
        <f t="shared" si="11"/>
        <v>-314300.82595294504</v>
      </c>
      <c r="J285" s="14" t="s">
        <v>658</v>
      </c>
    </row>
    <row r="286" spans="1:10">
      <c r="A286" s="5" t="s">
        <v>205</v>
      </c>
      <c r="B286" s="2" t="s">
        <v>906</v>
      </c>
      <c r="C286" s="9">
        <v>874850.74685217091</v>
      </c>
      <c r="D286" s="9"/>
      <c r="E286" s="9">
        <v>800876.48339235922</v>
      </c>
      <c r="F286" s="9">
        <f t="shared" si="10"/>
        <v>-73974.263459811686</v>
      </c>
      <c r="G286" s="9"/>
      <c r="H286" s="9">
        <v>746818.36778711213</v>
      </c>
      <c r="I286" s="9">
        <f t="shared" si="11"/>
        <v>-128032.37906505878</v>
      </c>
      <c r="J286" s="14" t="s">
        <v>320</v>
      </c>
    </row>
    <row r="287" spans="1:10">
      <c r="A287" s="5" t="s">
        <v>115</v>
      </c>
      <c r="B287" s="2" t="s">
        <v>718</v>
      </c>
      <c r="C287" s="9">
        <v>11667620.220518827</v>
      </c>
      <c r="D287" s="9"/>
      <c r="E287" s="9">
        <v>10681047.807741851</v>
      </c>
      <c r="F287" s="9">
        <f t="shared" si="10"/>
        <v>-986572.41277697682</v>
      </c>
      <c r="G287" s="9"/>
      <c r="H287" s="9">
        <v>9960091.044558676</v>
      </c>
      <c r="I287" s="9">
        <f t="shared" si="11"/>
        <v>-1707529.1759601515</v>
      </c>
      <c r="J287" s="14" t="s">
        <v>320</v>
      </c>
    </row>
    <row r="288" spans="1:10">
      <c r="A288" s="5" t="s">
        <v>563</v>
      </c>
      <c r="B288" s="2" t="s">
        <v>784</v>
      </c>
      <c r="C288" s="9">
        <v>10772873.705712382</v>
      </c>
      <c r="D288" s="9"/>
      <c r="E288" s="9">
        <v>9861957.8716766294</v>
      </c>
      <c r="F288" s="9">
        <f t="shared" si="10"/>
        <v>-910915.83403575234</v>
      </c>
      <c r="G288" s="9"/>
      <c r="H288" s="9">
        <v>9196288.6083428096</v>
      </c>
      <c r="I288" s="9">
        <f t="shared" si="11"/>
        <v>-1576585.0973695721</v>
      </c>
      <c r="J288" s="14" t="s">
        <v>320</v>
      </c>
    </row>
    <row r="289" spans="1:10">
      <c r="A289" s="5" t="s">
        <v>637</v>
      </c>
      <c r="B289" s="2" t="s">
        <v>1003</v>
      </c>
      <c r="C289" s="9">
        <v>7855842.7938817032</v>
      </c>
      <c r="D289" s="9"/>
      <c r="E289" s="9">
        <v>7191580.7050346034</v>
      </c>
      <c r="F289" s="9">
        <f t="shared" si="10"/>
        <v>-664262.0888470998</v>
      </c>
      <c r="G289" s="9"/>
      <c r="H289" s="9">
        <v>6706158.4093386456</v>
      </c>
      <c r="I289" s="9">
        <f t="shared" si="11"/>
        <v>-1149684.3845430575</v>
      </c>
      <c r="J289" s="14" t="s">
        <v>320</v>
      </c>
    </row>
    <row r="290" spans="1:10">
      <c r="A290" s="5" t="s">
        <v>648</v>
      </c>
      <c r="B290" s="2" t="s">
        <v>1014</v>
      </c>
      <c r="C290" s="9">
        <v>987449.91112704214</v>
      </c>
      <c r="D290" s="9"/>
      <c r="E290" s="9">
        <v>903954.66334688279</v>
      </c>
      <c r="F290" s="9">
        <f t="shared" si="10"/>
        <v>-83495.247780159349</v>
      </c>
      <c r="G290" s="9"/>
      <c r="H290" s="9">
        <v>842938.90535368933</v>
      </c>
      <c r="I290" s="9">
        <f t="shared" si="11"/>
        <v>-144511.00577335281</v>
      </c>
      <c r="J290" s="14" t="s">
        <v>320</v>
      </c>
    </row>
    <row r="291" spans="1:10">
      <c r="A291" s="5" t="s">
        <v>133</v>
      </c>
      <c r="B291" s="2" t="s">
        <v>1014</v>
      </c>
      <c r="C291" s="9">
        <v>357687.58303298004</v>
      </c>
      <c r="D291" s="9"/>
      <c r="E291" s="9">
        <v>327442.79488049762</v>
      </c>
      <c r="F291" s="9">
        <f t="shared" si="10"/>
        <v>-30244.788152482419</v>
      </c>
      <c r="G291" s="9"/>
      <c r="H291" s="9">
        <v>305340.83430752967</v>
      </c>
      <c r="I291" s="9">
        <f t="shared" si="11"/>
        <v>-52346.748725450365</v>
      </c>
      <c r="J291" s="14" t="s">
        <v>320</v>
      </c>
    </row>
    <row r="292" spans="1:10">
      <c r="A292" s="5" t="s">
        <v>669</v>
      </c>
      <c r="B292" s="2" t="s">
        <v>1035</v>
      </c>
      <c r="C292" s="9">
        <v>2241402.8059969847</v>
      </c>
      <c r="D292" s="9"/>
      <c r="E292" s="9">
        <v>2051877.7672552625</v>
      </c>
      <c r="F292" s="9">
        <f t="shared" si="10"/>
        <v>-189525.03874172224</v>
      </c>
      <c r="G292" s="9"/>
      <c r="H292" s="9">
        <v>1913378.7004824656</v>
      </c>
      <c r="I292" s="9">
        <f t="shared" si="11"/>
        <v>-328024.10551451915</v>
      </c>
      <c r="J292" s="14" t="s">
        <v>320</v>
      </c>
    </row>
    <row r="293" spans="1:10">
      <c r="A293" s="5" t="s">
        <v>240</v>
      </c>
      <c r="B293" s="2" t="s">
        <v>579</v>
      </c>
      <c r="C293" s="9">
        <v>255255.36909821487</v>
      </c>
      <c r="D293" s="9"/>
      <c r="E293" s="9">
        <v>233671.88415390413</v>
      </c>
      <c r="F293" s="9">
        <f t="shared" si="10"/>
        <v>-21583.484944310738</v>
      </c>
      <c r="G293" s="9"/>
      <c r="H293" s="9">
        <v>217899.33746383092</v>
      </c>
      <c r="I293" s="9">
        <f t="shared" si="11"/>
        <v>-37356.031634383951</v>
      </c>
      <c r="J293" s="14" t="s">
        <v>320</v>
      </c>
    </row>
    <row r="294" spans="1:10">
      <c r="A294" s="5" t="s">
        <v>301</v>
      </c>
      <c r="B294" s="2" t="s">
        <v>884</v>
      </c>
      <c r="C294" s="9">
        <v>1965461.5159722322</v>
      </c>
      <c r="D294" s="9"/>
      <c r="E294" s="9">
        <v>1799269.089977517</v>
      </c>
      <c r="F294" s="9">
        <f t="shared" si="10"/>
        <v>-166192.42599471519</v>
      </c>
      <c r="G294" s="9"/>
      <c r="H294" s="9">
        <v>1677820.7786736866</v>
      </c>
      <c r="I294" s="9">
        <f t="shared" si="11"/>
        <v>-287640.73729854566</v>
      </c>
      <c r="J294" s="14" t="s">
        <v>320</v>
      </c>
    </row>
    <row r="295" spans="1:10">
      <c r="A295" s="5" t="s">
        <v>168</v>
      </c>
      <c r="B295" s="2" t="s">
        <v>380</v>
      </c>
      <c r="C295" s="9">
        <v>3469587.2510613212</v>
      </c>
      <c r="D295" s="9"/>
      <c r="E295" s="9">
        <v>3176211.309701825</v>
      </c>
      <c r="F295" s="9">
        <f t="shared" si="10"/>
        <v>-293375.94135949621</v>
      </c>
      <c r="G295" s="9"/>
      <c r="H295" s="9">
        <v>2961821.1987083466</v>
      </c>
      <c r="I295" s="9">
        <f t="shared" si="11"/>
        <v>-507766.05235297466</v>
      </c>
      <c r="J295" s="14" t="s">
        <v>320</v>
      </c>
    </row>
    <row r="296" spans="1:10">
      <c r="A296" s="5" t="s">
        <v>228</v>
      </c>
      <c r="B296" s="2" t="s">
        <v>567</v>
      </c>
      <c r="C296" s="9">
        <v>1305068.694992942</v>
      </c>
      <c r="D296" s="9"/>
      <c r="E296" s="9">
        <v>1194716.7340168215</v>
      </c>
      <c r="F296" s="9">
        <f t="shared" si="10"/>
        <v>-110351.96097612055</v>
      </c>
      <c r="G296" s="9"/>
      <c r="H296" s="9">
        <v>1114074.9163804259</v>
      </c>
      <c r="I296" s="9">
        <f t="shared" si="11"/>
        <v>-190993.77861251612</v>
      </c>
      <c r="J296" s="14" t="s">
        <v>320</v>
      </c>
    </row>
    <row r="297" spans="1:10">
      <c r="A297" s="5" t="s">
        <v>191</v>
      </c>
      <c r="B297" s="2" t="s">
        <v>892</v>
      </c>
      <c r="C297" s="9">
        <v>1984477.2333106939</v>
      </c>
      <c r="D297" s="9"/>
      <c r="E297" s="9">
        <v>1816676.9059804261</v>
      </c>
      <c r="F297" s="9">
        <f t="shared" si="10"/>
        <v>-167800.32733026776</v>
      </c>
      <c r="G297" s="9"/>
      <c r="H297" s="9">
        <v>1694053.5898544611</v>
      </c>
      <c r="I297" s="9">
        <f t="shared" si="11"/>
        <v>-290423.64345623273</v>
      </c>
      <c r="J297" s="14" t="s">
        <v>320</v>
      </c>
    </row>
    <row r="298" spans="1:10">
      <c r="A298" s="5" t="s">
        <v>450</v>
      </c>
      <c r="B298" s="2" t="s">
        <v>1046</v>
      </c>
      <c r="C298" s="9">
        <v>330963.37933278142</v>
      </c>
      <c r="D298" s="9"/>
      <c r="E298" s="9">
        <v>302978.29466959165</v>
      </c>
      <c r="F298" s="9">
        <f t="shared" si="10"/>
        <v>-27985.084663189773</v>
      </c>
      <c r="G298" s="9"/>
      <c r="H298" s="9">
        <v>282527.65587726067</v>
      </c>
      <c r="I298" s="9">
        <f t="shared" si="11"/>
        <v>-48435.723455520754</v>
      </c>
      <c r="J298" s="14" t="s">
        <v>320</v>
      </c>
    </row>
    <row r="299" spans="1:10">
      <c r="A299" s="5" t="s">
        <v>515</v>
      </c>
      <c r="B299" s="2" t="s">
        <v>926</v>
      </c>
      <c r="C299" s="9">
        <v>207545.27022931448</v>
      </c>
      <c r="D299" s="9"/>
      <c r="E299" s="9">
        <v>189995.98133058142</v>
      </c>
      <c r="F299" s="9">
        <f t="shared" si="10"/>
        <v>-17549.288898733066</v>
      </c>
      <c r="G299" s="9"/>
      <c r="H299" s="9">
        <v>177171.50098150727</v>
      </c>
      <c r="I299" s="9">
        <f t="shared" si="11"/>
        <v>-30373.769247807213</v>
      </c>
      <c r="J299" s="14" t="s">
        <v>320</v>
      </c>
    </row>
    <row r="300" spans="1:10">
      <c r="A300" s="5" t="s">
        <v>81</v>
      </c>
      <c r="B300" s="2" t="s">
        <v>477</v>
      </c>
      <c r="C300" s="9">
        <v>8924557.3359057382</v>
      </c>
      <c r="D300" s="9"/>
      <c r="E300" s="9">
        <v>8169928.551505737</v>
      </c>
      <c r="F300" s="9">
        <f t="shared" si="10"/>
        <v>-754628.78440000117</v>
      </c>
      <c r="G300" s="9"/>
      <c r="H300" s="9">
        <v>7618469.055213429</v>
      </c>
      <c r="I300" s="9">
        <f t="shared" si="11"/>
        <v>-1306088.2806923091</v>
      </c>
      <c r="J300" s="14" t="s">
        <v>320</v>
      </c>
    </row>
    <row r="301" spans="1:10">
      <c r="A301" s="5" t="s">
        <v>644</v>
      </c>
      <c r="B301" s="2" t="s">
        <v>1010</v>
      </c>
      <c r="C301" s="9">
        <v>10921031.646321036</v>
      </c>
      <c r="D301" s="9"/>
      <c r="E301" s="9">
        <v>9997588.1044772007</v>
      </c>
      <c r="F301" s="9">
        <f t="shared" si="10"/>
        <v>-923443.54184383526</v>
      </c>
      <c r="G301" s="9"/>
      <c r="H301" s="9">
        <v>9322763.977745166</v>
      </c>
      <c r="I301" s="9">
        <f t="shared" si="11"/>
        <v>-1598267.6685758699</v>
      </c>
      <c r="J301" s="14" t="s">
        <v>320</v>
      </c>
    </row>
    <row r="302" spans="1:10">
      <c r="A302" s="5" t="s">
        <v>234</v>
      </c>
      <c r="B302" s="2" t="s">
        <v>573</v>
      </c>
      <c r="C302" s="9">
        <v>5002286.2424348015</v>
      </c>
      <c r="D302" s="9"/>
      <c r="E302" s="9">
        <v>4579310.7329199295</v>
      </c>
      <c r="F302" s="9">
        <f t="shared" si="10"/>
        <v>-422975.50951487198</v>
      </c>
      <c r="G302" s="9"/>
      <c r="H302" s="9">
        <v>4270213.2451975225</v>
      </c>
      <c r="I302" s="9">
        <f t="shared" si="11"/>
        <v>-732072.99723727908</v>
      </c>
      <c r="J302" s="14" t="s">
        <v>320</v>
      </c>
    </row>
    <row r="303" spans="1:10">
      <c r="A303" s="5" t="s">
        <v>236</v>
      </c>
      <c r="B303" s="2" t="s">
        <v>575</v>
      </c>
      <c r="C303" s="9">
        <v>230874.18187624615</v>
      </c>
      <c r="D303" s="9"/>
      <c r="E303" s="9">
        <v>211352.28329224937</v>
      </c>
      <c r="F303" s="9">
        <f t="shared" si="10"/>
        <v>-19521.898583996779</v>
      </c>
      <c r="G303" s="9"/>
      <c r="H303" s="9">
        <v>197086.28048086711</v>
      </c>
      <c r="I303" s="9">
        <f t="shared" si="11"/>
        <v>-33787.901395379042</v>
      </c>
      <c r="J303" s="14" t="s">
        <v>320</v>
      </c>
    </row>
    <row r="304" spans="1:10">
      <c r="A304" s="5" t="s">
        <v>241</v>
      </c>
      <c r="B304" s="2" t="s">
        <v>580</v>
      </c>
      <c r="C304" s="9">
        <v>1898395.035010362</v>
      </c>
      <c r="D304" s="9"/>
      <c r="E304" s="9">
        <v>1737873.5117951743</v>
      </c>
      <c r="F304" s="9">
        <f t="shared" si="10"/>
        <v>-160521.52321518771</v>
      </c>
      <c r="G304" s="9"/>
      <c r="H304" s="9">
        <v>1620569.3217533063</v>
      </c>
      <c r="I304" s="9">
        <f t="shared" si="11"/>
        <v>-277825.71325705573</v>
      </c>
      <c r="J304" s="14" t="s">
        <v>320</v>
      </c>
    </row>
    <row r="305" spans="1:10">
      <c r="A305" s="5" t="s">
        <v>246</v>
      </c>
      <c r="B305" s="2" t="s">
        <v>585</v>
      </c>
      <c r="C305" s="9">
        <v>3730144.6885470655</v>
      </c>
      <c r="D305" s="9"/>
      <c r="E305" s="9">
        <v>3414736.9382231985</v>
      </c>
      <c r="F305" s="9">
        <f t="shared" si="10"/>
        <v>-315407.75032386696</v>
      </c>
      <c r="G305" s="9"/>
      <c r="H305" s="9">
        <v>3184246.6591403726</v>
      </c>
      <c r="I305" s="9">
        <f t="shared" si="11"/>
        <v>-545898.02940669283</v>
      </c>
      <c r="J305" s="14" t="s">
        <v>320</v>
      </c>
    </row>
    <row r="306" spans="1:10">
      <c r="A306" s="5" t="s">
        <v>357</v>
      </c>
      <c r="B306" s="2" t="s">
        <v>841</v>
      </c>
      <c r="C306" s="9">
        <v>408425.81305306614</v>
      </c>
      <c r="D306" s="9"/>
      <c r="E306" s="9">
        <v>373890.78086925001</v>
      </c>
      <c r="F306" s="9">
        <f t="shared" si="10"/>
        <v>-34535.032183816133</v>
      </c>
      <c r="G306" s="9"/>
      <c r="H306" s="9">
        <v>348653.64196569205</v>
      </c>
      <c r="I306" s="9">
        <f t="shared" si="11"/>
        <v>-59772.171087374096</v>
      </c>
      <c r="J306" s="14" t="s">
        <v>320</v>
      </c>
    </row>
    <row r="307" spans="1:10">
      <c r="A307" s="5" t="s">
        <v>247</v>
      </c>
      <c r="B307" s="2" t="s">
        <v>586</v>
      </c>
      <c r="C307" s="9">
        <v>1600955.9063941606</v>
      </c>
      <c r="D307" s="9"/>
      <c r="E307" s="9">
        <v>1465584.7765948565</v>
      </c>
      <c r="F307" s="9">
        <f t="shared" ref="F307:F370" si="12">E307-C307</f>
        <v>-135371.12979930406</v>
      </c>
      <c r="G307" s="9"/>
      <c r="H307" s="9">
        <v>1366659.7202030574</v>
      </c>
      <c r="I307" s="9">
        <f t="shared" si="11"/>
        <v>-234296.18619110319</v>
      </c>
      <c r="J307" s="14" t="s">
        <v>320</v>
      </c>
    </row>
    <row r="308" spans="1:10">
      <c r="A308" s="5" t="s">
        <v>248</v>
      </c>
      <c r="B308" s="2" t="s">
        <v>587</v>
      </c>
      <c r="C308" s="9">
        <v>1708005.0740434993</v>
      </c>
      <c r="D308" s="9"/>
      <c r="E308" s="9">
        <v>1563582.2478727412</v>
      </c>
      <c r="F308" s="9">
        <f t="shared" si="12"/>
        <v>-144422.82617075811</v>
      </c>
      <c r="G308" s="9"/>
      <c r="H308" s="9">
        <v>1458042.4902864178</v>
      </c>
      <c r="I308" s="9">
        <f t="shared" si="11"/>
        <v>-249962.58375708153</v>
      </c>
      <c r="J308" s="14" t="s">
        <v>320</v>
      </c>
    </row>
    <row r="309" spans="1:10">
      <c r="A309" s="5" t="s">
        <v>364</v>
      </c>
      <c r="B309" s="2" t="s">
        <v>848</v>
      </c>
      <c r="C309" s="9">
        <v>686245.49068253837</v>
      </c>
      <c r="D309" s="9"/>
      <c r="E309" s="9">
        <v>628219.01598555106</v>
      </c>
      <c r="F309" s="9">
        <f t="shared" si="12"/>
        <v>-58026.474696987309</v>
      </c>
      <c r="G309" s="9"/>
      <c r="H309" s="9">
        <v>585815.05370698345</v>
      </c>
      <c r="I309" s="9">
        <f t="shared" si="11"/>
        <v>-100430.43697555491</v>
      </c>
      <c r="J309" s="14" t="s">
        <v>320</v>
      </c>
    </row>
    <row r="310" spans="1:10">
      <c r="A310" s="5" t="s">
        <v>4</v>
      </c>
      <c r="B310" s="2" t="s">
        <v>612</v>
      </c>
      <c r="C310" s="9">
        <v>5911019.8842867715</v>
      </c>
      <c r="D310" s="9"/>
      <c r="E310" s="9">
        <v>5411205.0943814684</v>
      </c>
      <c r="F310" s="9">
        <f t="shared" si="12"/>
        <v>-499814.78990530316</v>
      </c>
      <c r="G310" s="9"/>
      <c r="H310" s="9">
        <v>5045955.8248352846</v>
      </c>
      <c r="I310" s="9">
        <f t="shared" si="11"/>
        <v>-865064.05945148692</v>
      </c>
      <c r="J310" s="14" t="s">
        <v>320</v>
      </c>
    </row>
    <row r="311" spans="1:10">
      <c r="A311" s="5" t="s">
        <v>370</v>
      </c>
      <c r="B311" s="2" t="s">
        <v>854</v>
      </c>
      <c r="C311" s="9">
        <v>5187199.0711819576</v>
      </c>
      <c r="D311" s="9"/>
      <c r="E311" s="9">
        <v>4748587.991416892</v>
      </c>
      <c r="F311" s="9">
        <f t="shared" si="12"/>
        <v>-438611.07976506557</v>
      </c>
      <c r="G311" s="9"/>
      <c r="H311" s="9">
        <v>4428064.5100501133</v>
      </c>
      <c r="I311" s="9">
        <f t="shared" si="11"/>
        <v>-759134.5611318443</v>
      </c>
      <c r="J311" s="14" t="s">
        <v>320</v>
      </c>
    </row>
    <row r="312" spans="1:10">
      <c r="A312" s="5" t="s">
        <v>194</v>
      </c>
      <c r="B312" s="2" t="s">
        <v>895</v>
      </c>
      <c r="C312" s="9">
        <v>5472965.7005013227</v>
      </c>
      <c r="D312" s="9"/>
      <c r="E312" s="9">
        <v>5010191.2122904677</v>
      </c>
      <c r="F312" s="9">
        <f t="shared" si="12"/>
        <v>-462774.48821085505</v>
      </c>
      <c r="G312" s="9"/>
      <c r="H312" s="9">
        <v>4672009.8555209963</v>
      </c>
      <c r="I312" s="9">
        <f t="shared" si="11"/>
        <v>-800955.84498032648</v>
      </c>
      <c r="J312" s="14" t="s">
        <v>320</v>
      </c>
    </row>
    <row r="313" spans="1:10">
      <c r="A313" s="5" t="s">
        <v>90</v>
      </c>
      <c r="B313" s="2" t="s">
        <v>486</v>
      </c>
      <c r="C313" s="9">
        <v>2100803.8377744779</v>
      </c>
      <c r="D313" s="9"/>
      <c r="E313" s="9">
        <v>1923167.3470563956</v>
      </c>
      <c r="F313" s="9">
        <f t="shared" si="12"/>
        <v>-177636.49071808229</v>
      </c>
      <c r="G313" s="9"/>
      <c r="H313" s="9">
        <v>1793356.0653777972</v>
      </c>
      <c r="I313" s="9">
        <f t="shared" si="11"/>
        <v>-307447.77239668067</v>
      </c>
      <c r="J313" s="14" t="s">
        <v>90</v>
      </c>
    </row>
    <row r="314" spans="1:10">
      <c r="A314" s="5" t="s">
        <v>672</v>
      </c>
      <c r="B314" s="2" t="s">
        <v>1038</v>
      </c>
      <c r="C314" s="9">
        <v>2684492.2041122643</v>
      </c>
      <c r="D314" s="9"/>
      <c r="E314" s="9">
        <v>2457501.1038847794</v>
      </c>
      <c r="F314" s="9">
        <f t="shared" si="12"/>
        <v>-226991.10022748495</v>
      </c>
      <c r="G314" s="9"/>
      <c r="H314" s="9">
        <v>2291622.9921800788</v>
      </c>
      <c r="I314" s="9">
        <f t="shared" si="11"/>
        <v>-392869.21193218557</v>
      </c>
      <c r="J314" s="14" t="s">
        <v>672</v>
      </c>
    </row>
    <row r="315" spans="1:10">
      <c r="A315" s="5" t="s">
        <v>285</v>
      </c>
      <c r="B315" s="2" t="s">
        <v>1061</v>
      </c>
      <c r="C315" s="9">
        <v>1016442.3743176758</v>
      </c>
      <c r="D315" s="9"/>
      <c r="E315" s="9">
        <v>930495.62710389344</v>
      </c>
      <c r="F315" s="9">
        <f t="shared" si="12"/>
        <v>-85946.747213782393</v>
      </c>
      <c r="G315" s="9"/>
      <c r="H315" s="9">
        <v>867688.38875536004</v>
      </c>
      <c r="I315" s="9">
        <f t="shared" si="11"/>
        <v>-148753.98556231579</v>
      </c>
      <c r="J315" s="14" t="s">
        <v>285</v>
      </c>
    </row>
    <row r="316" spans="1:10">
      <c r="A316" s="5" t="s">
        <v>257</v>
      </c>
      <c r="B316" s="2" t="s">
        <v>596</v>
      </c>
      <c r="C316" s="9">
        <v>19339940.287109967</v>
      </c>
      <c r="D316" s="9"/>
      <c r="E316" s="9">
        <v>17704623.813707624</v>
      </c>
      <c r="F316" s="9">
        <f t="shared" si="12"/>
        <v>-1635316.4734023437</v>
      </c>
      <c r="G316" s="9"/>
      <c r="H316" s="9">
        <v>16509584.852375139</v>
      </c>
      <c r="I316" s="9">
        <f t="shared" si="11"/>
        <v>-2830355.4347348288</v>
      </c>
      <c r="J316" s="14" t="s">
        <v>320</v>
      </c>
    </row>
    <row r="317" spans="1:10">
      <c r="A317" s="5" t="s">
        <v>12</v>
      </c>
      <c r="B317" s="2" t="s">
        <v>396</v>
      </c>
      <c r="C317" s="9">
        <v>8713800.3540741969</v>
      </c>
      <c r="D317" s="9"/>
      <c r="E317" s="9">
        <v>7976992.4294678224</v>
      </c>
      <c r="F317" s="9">
        <f t="shared" si="12"/>
        <v>-736807.92460637446</v>
      </c>
      <c r="G317" s="9"/>
      <c r="H317" s="9">
        <v>7438555.8691785475</v>
      </c>
      <c r="I317" s="9">
        <f t="shared" si="11"/>
        <v>-1275244.4848956494</v>
      </c>
      <c r="J317" s="14" t="s">
        <v>320</v>
      </c>
    </row>
    <row r="318" spans="1:10">
      <c r="A318" s="5" t="s">
        <v>454</v>
      </c>
      <c r="B318" s="2" t="s">
        <v>1050</v>
      </c>
      <c r="C318" s="9">
        <v>2698231.4029197847</v>
      </c>
      <c r="D318" s="9"/>
      <c r="E318" s="9">
        <v>2470078.5649719271</v>
      </c>
      <c r="F318" s="9">
        <f t="shared" si="12"/>
        <v>-228152.83794785757</v>
      </c>
      <c r="G318" s="9"/>
      <c r="H318" s="9">
        <v>2303351.4910869543</v>
      </c>
      <c r="I318" s="9">
        <f t="shared" si="11"/>
        <v>-394879.9118328304</v>
      </c>
      <c r="J318" s="14" t="s">
        <v>320</v>
      </c>
    </row>
    <row r="319" spans="1:10">
      <c r="A319" s="5" t="s">
        <v>366</v>
      </c>
      <c r="B319" s="2" t="s">
        <v>850</v>
      </c>
      <c r="C319" s="9">
        <v>1717280.6182759751</v>
      </c>
      <c r="D319" s="9"/>
      <c r="E319" s="9">
        <v>1572073.4851188478</v>
      </c>
      <c r="F319" s="9">
        <f t="shared" si="12"/>
        <v>-145207.1331571273</v>
      </c>
      <c r="G319" s="9"/>
      <c r="H319" s="9">
        <v>1465960.5801194087</v>
      </c>
      <c r="I319" s="9">
        <f t="shared" si="11"/>
        <v>-251320.03815656644</v>
      </c>
      <c r="J319" s="14" t="s">
        <v>320</v>
      </c>
    </row>
    <row r="320" spans="1:10">
      <c r="A320" s="5" t="s">
        <v>327</v>
      </c>
      <c r="B320" s="2" t="s">
        <v>791</v>
      </c>
      <c r="C320" s="9">
        <v>1851230.9460396597</v>
      </c>
      <c r="D320" s="9"/>
      <c r="E320" s="9">
        <v>1694697.4502176181</v>
      </c>
      <c r="F320" s="9">
        <f t="shared" si="12"/>
        <v>-156533.49582204153</v>
      </c>
      <c r="G320" s="9"/>
      <c r="H320" s="9">
        <v>1580307.5878861262</v>
      </c>
      <c r="I320" s="9">
        <f t="shared" si="11"/>
        <v>-270923.35815353342</v>
      </c>
      <c r="J320" s="14" t="s">
        <v>320</v>
      </c>
    </row>
    <row r="321" spans="1:10">
      <c r="A321" s="5" t="s">
        <v>252</v>
      </c>
      <c r="B321" s="2" t="s">
        <v>591</v>
      </c>
      <c r="C321" s="9">
        <v>2498540.3478638581</v>
      </c>
      <c r="D321" s="9"/>
      <c r="E321" s="9">
        <v>2287272.6743516792</v>
      </c>
      <c r="F321" s="9">
        <f t="shared" si="12"/>
        <v>-211267.67351217894</v>
      </c>
      <c r="G321" s="9"/>
      <c r="H321" s="9">
        <v>2132884.7590927784</v>
      </c>
      <c r="I321" s="9">
        <f t="shared" si="11"/>
        <v>-365655.58877107967</v>
      </c>
      <c r="J321" s="14" t="s">
        <v>252</v>
      </c>
    </row>
    <row r="322" spans="1:10">
      <c r="A322" s="5" t="s">
        <v>677</v>
      </c>
      <c r="B322" s="2" t="s">
        <v>1043</v>
      </c>
      <c r="C322" s="9">
        <v>279330.90433211077</v>
      </c>
      <c r="D322" s="9"/>
      <c r="E322" s="9">
        <v>255711.67787104833</v>
      </c>
      <c r="F322" s="9">
        <f t="shared" si="12"/>
        <v>-23619.226461062441</v>
      </c>
      <c r="G322" s="9"/>
      <c r="H322" s="9">
        <v>238451.47391873348</v>
      </c>
      <c r="I322" s="9">
        <f t="shared" si="11"/>
        <v>-40879.430413377297</v>
      </c>
      <c r="J322" s="14" t="s">
        <v>320</v>
      </c>
    </row>
    <row r="323" spans="1:10">
      <c r="A323" s="5" t="s">
        <v>51</v>
      </c>
      <c r="B323" s="2" t="s">
        <v>826</v>
      </c>
      <c r="C323" s="9">
        <v>1962122.0550870653</v>
      </c>
      <c r="D323" s="9"/>
      <c r="E323" s="9">
        <v>1796212.0020116416</v>
      </c>
      <c r="F323" s="9">
        <f t="shared" si="12"/>
        <v>-165910.0530754237</v>
      </c>
      <c r="G323" s="9"/>
      <c r="H323" s="9">
        <v>1674970.0401488319</v>
      </c>
      <c r="I323" s="9">
        <f t="shared" si="11"/>
        <v>-287152.01493823342</v>
      </c>
      <c r="J323" s="14" t="s">
        <v>320</v>
      </c>
    </row>
    <row r="324" spans="1:10">
      <c r="A324" s="5" t="s">
        <v>169</v>
      </c>
      <c r="B324" s="2" t="s">
        <v>381</v>
      </c>
      <c r="C324" s="9">
        <v>450111.82351307647</v>
      </c>
      <c r="D324" s="9"/>
      <c r="E324" s="9">
        <v>412051.9707453461</v>
      </c>
      <c r="F324" s="9">
        <f t="shared" si="12"/>
        <v>-38059.852767730365</v>
      </c>
      <c r="G324" s="9"/>
      <c r="H324" s="9">
        <v>384239.00141508156</v>
      </c>
      <c r="I324" s="9">
        <f t="shared" si="11"/>
        <v>-65872.822097994911</v>
      </c>
      <c r="J324" s="14" t="s">
        <v>320</v>
      </c>
    </row>
    <row r="325" spans="1:10">
      <c r="A325" s="5" t="s">
        <v>36</v>
      </c>
      <c r="B325" s="2" t="s">
        <v>408</v>
      </c>
      <c r="C325" s="9">
        <v>1131348.5960133567</v>
      </c>
      <c r="D325" s="9"/>
      <c r="E325" s="9">
        <v>1035685.7879200787</v>
      </c>
      <c r="F325" s="9">
        <f t="shared" si="12"/>
        <v>-95662.80809327797</v>
      </c>
      <c r="G325" s="9"/>
      <c r="H325" s="9">
        <v>965778.35123652942</v>
      </c>
      <c r="I325" s="9">
        <f t="shared" si="11"/>
        <v>-165570.24477682728</v>
      </c>
      <c r="J325" s="14" t="s">
        <v>320</v>
      </c>
    </row>
    <row r="326" spans="1:10">
      <c r="A326" s="5" t="s">
        <v>311</v>
      </c>
      <c r="B326" s="2" t="s">
        <v>975</v>
      </c>
      <c r="C326" s="9">
        <v>24101295.167082645</v>
      </c>
      <c r="D326" s="9"/>
      <c r="E326" s="9">
        <v>22063375.48212212</v>
      </c>
      <c r="F326" s="9">
        <f t="shared" si="12"/>
        <v>-2037919.6849605255</v>
      </c>
      <c r="G326" s="9"/>
      <c r="H326" s="9">
        <v>20574126.48157404</v>
      </c>
      <c r="I326" s="9">
        <f t="shared" si="11"/>
        <v>-3527168.6855086051</v>
      </c>
      <c r="J326" s="14" t="s">
        <v>320</v>
      </c>
    </row>
    <row r="327" spans="1:10">
      <c r="A327" s="5" t="s">
        <v>258</v>
      </c>
      <c r="B327" s="2" t="s">
        <v>597</v>
      </c>
      <c r="C327" s="9">
        <v>762739.86872542836</v>
      </c>
      <c r="D327" s="9"/>
      <c r="E327" s="9">
        <v>698245.30184826115</v>
      </c>
      <c r="F327" s="9">
        <f t="shared" si="12"/>
        <v>-64494.566877167206</v>
      </c>
      <c r="G327" s="9"/>
      <c r="H327" s="9">
        <v>651114.65682263894</v>
      </c>
      <c r="I327" s="9">
        <f t="shared" ref="I327:I390" si="13">H327-C327</f>
        <v>-111625.21190278942</v>
      </c>
      <c r="J327" s="14" t="s">
        <v>320</v>
      </c>
    </row>
    <row r="328" spans="1:10">
      <c r="A328" s="5" t="s">
        <v>290</v>
      </c>
      <c r="B328" s="2" t="s">
        <v>1066</v>
      </c>
      <c r="C328" s="9">
        <v>883074.0155096096</v>
      </c>
      <c r="D328" s="9"/>
      <c r="E328" s="9">
        <v>808404.42173847917</v>
      </c>
      <c r="F328" s="9">
        <f t="shared" si="12"/>
        <v>-74669.593771130429</v>
      </c>
      <c r="G328" s="9"/>
      <c r="H328" s="9">
        <v>753838.18013649911</v>
      </c>
      <c r="I328" s="9">
        <f t="shared" si="13"/>
        <v>-129235.83537311049</v>
      </c>
      <c r="J328" s="14" t="s">
        <v>320</v>
      </c>
    </row>
    <row r="329" spans="1:10">
      <c r="A329" s="5" t="s">
        <v>125</v>
      </c>
      <c r="B329" s="2" t="s">
        <v>728</v>
      </c>
      <c r="C329" s="9">
        <v>26944712.210627999</v>
      </c>
      <c r="D329" s="9"/>
      <c r="E329" s="9">
        <v>24666363.307012551</v>
      </c>
      <c r="F329" s="9">
        <f t="shared" si="12"/>
        <v>-2278348.9036154486</v>
      </c>
      <c r="G329" s="9"/>
      <c r="H329" s="9">
        <v>23001416.031293567</v>
      </c>
      <c r="I329" s="9">
        <f t="shared" si="13"/>
        <v>-3943296.1793344319</v>
      </c>
      <c r="J329" s="14" t="s">
        <v>320</v>
      </c>
    </row>
    <row r="330" spans="1:10">
      <c r="A330" s="5" t="s">
        <v>629</v>
      </c>
      <c r="B330" s="2" t="s">
        <v>995</v>
      </c>
      <c r="C330" s="9">
        <v>2101475.704373647</v>
      </c>
      <c r="D330" s="9"/>
      <c r="E330" s="9">
        <v>1923782.4030087255</v>
      </c>
      <c r="F330" s="9">
        <f t="shared" si="12"/>
        <v>-177693.3013649215</v>
      </c>
      <c r="G330" s="9"/>
      <c r="H330" s="9">
        <v>1793929.6058574365</v>
      </c>
      <c r="I330" s="9">
        <f t="shared" si="13"/>
        <v>-307546.09851621045</v>
      </c>
      <c r="J330" s="14" t="s">
        <v>320</v>
      </c>
    </row>
    <row r="331" spans="1:10">
      <c r="A331" s="5" t="s">
        <v>453</v>
      </c>
      <c r="B331" s="2" t="s">
        <v>1049</v>
      </c>
      <c r="C331" s="9">
        <v>4223926.8947151639</v>
      </c>
      <c r="D331" s="9"/>
      <c r="E331" s="9">
        <v>3866766.6795939864</v>
      </c>
      <c r="F331" s="9">
        <f t="shared" si="12"/>
        <v>-357160.21512117749</v>
      </c>
      <c r="G331" s="9"/>
      <c r="H331" s="9">
        <v>3605764.9839285105</v>
      </c>
      <c r="I331" s="9">
        <f t="shared" si="13"/>
        <v>-618161.9107866534</v>
      </c>
      <c r="J331" s="14" t="s">
        <v>320</v>
      </c>
    </row>
    <row r="332" spans="1:10">
      <c r="A332" s="5" t="s">
        <v>540</v>
      </c>
      <c r="B332" s="2" t="s">
        <v>951</v>
      </c>
      <c r="C332" s="9">
        <v>499759.9263187357</v>
      </c>
      <c r="D332" s="9"/>
      <c r="E332" s="9">
        <v>457502.00679454376</v>
      </c>
      <c r="F332" s="9">
        <f t="shared" si="12"/>
        <v>-42257.919524191937</v>
      </c>
      <c r="G332" s="9"/>
      <c r="H332" s="9">
        <v>426621.21944994194</v>
      </c>
      <c r="I332" s="9">
        <f t="shared" si="13"/>
        <v>-73138.706868793757</v>
      </c>
      <c r="J332" s="14" t="s">
        <v>320</v>
      </c>
    </row>
    <row r="333" spans="1:10">
      <c r="A333" s="5" t="s">
        <v>349</v>
      </c>
      <c r="B333" s="2" t="s">
        <v>984</v>
      </c>
      <c r="C333" s="9">
        <v>967423.55501687236</v>
      </c>
      <c r="D333" s="9"/>
      <c r="E333" s="9">
        <v>885621.66458751156</v>
      </c>
      <c r="F333" s="9">
        <f t="shared" si="12"/>
        <v>-81801.890429360792</v>
      </c>
      <c r="G333" s="9"/>
      <c r="H333" s="9">
        <v>825843.36004297854</v>
      </c>
      <c r="I333" s="9">
        <f t="shared" si="13"/>
        <v>-141580.19497389381</v>
      </c>
      <c r="J333" s="14" t="s">
        <v>320</v>
      </c>
    </row>
    <row r="334" spans="1:10">
      <c r="A334" s="5" t="s">
        <v>516</v>
      </c>
      <c r="B334" s="2" t="s">
        <v>927</v>
      </c>
      <c r="C334" s="9">
        <v>53332128.110482767</v>
      </c>
      <c r="D334" s="9"/>
      <c r="E334" s="9">
        <v>48822553.294535413</v>
      </c>
      <c r="F334" s="9">
        <f t="shared" si="12"/>
        <v>-4509574.8159473538</v>
      </c>
      <c r="G334" s="9"/>
      <c r="H334" s="9">
        <v>45527094.775189273</v>
      </c>
      <c r="I334" s="9">
        <f t="shared" si="13"/>
        <v>-7805033.3352934942</v>
      </c>
      <c r="J334" s="14" t="s">
        <v>320</v>
      </c>
    </row>
    <row r="335" spans="1:10">
      <c r="A335" s="5" t="s">
        <v>225</v>
      </c>
      <c r="B335" s="2" t="s">
        <v>777</v>
      </c>
      <c r="C335" s="9">
        <v>814813.31532499043</v>
      </c>
      <c r="D335" s="9"/>
      <c r="E335" s="9">
        <v>745915.60325777018</v>
      </c>
      <c r="F335" s="9">
        <f t="shared" si="12"/>
        <v>-68897.712067220244</v>
      </c>
      <c r="G335" s="9"/>
      <c r="H335" s="9">
        <v>695567.2752086476</v>
      </c>
      <c r="I335" s="9">
        <f t="shared" si="13"/>
        <v>-119246.04011634283</v>
      </c>
      <c r="J335" s="14" t="s">
        <v>320</v>
      </c>
    </row>
    <row r="336" spans="1:10">
      <c r="A336" s="5" t="s">
        <v>262</v>
      </c>
      <c r="B336" s="2" t="s">
        <v>601</v>
      </c>
      <c r="C336" s="9">
        <v>1163220.6226705711</v>
      </c>
      <c r="D336" s="9"/>
      <c r="E336" s="9">
        <v>1064862.829512215</v>
      </c>
      <c r="F336" s="9">
        <f t="shared" si="12"/>
        <v>-98357.7931583561</v>
      </c>
      <c r="G336" s="9"/>
      <c r="H336" s="9">
        <v>992985.98066572414</v>
      </c>
      <c r="I336" s="9">
        <f t="shared" si="13"/>
        <v>-170234.64200484694</v>
      </c>
      <c r="J336" s="14" t="s">
        <v>320</v>
      </c>
    </row>
    <row r="337" spans="1:10">
      <c r="A337" s="5" t="s">
        <v>277</v>
      </c>
      <c r="B337" s="2" t="s">
        <v>810</v>
      </c>
      <c r="C337" s="9">
        <v>1540012.8743945786</v>
      </c>
      <c r="D337" s="9"/>
      <c r="E337" s="9">
        <v>1409794.8703386062</v>
      </c>
      <c r="F337" s="9">
        <f t="shared" si="12"/>
        <v>-130218.00405597244</v>
      </c>
      <c r="G337" s="9"/>
      <c r="H337" s="9">
        <v>1314635.5596823187</v>
      </c>
      <c r="I337" s="9">
        <f t="shared" si="13"/>
        <v>-225377.31471225992</v>
      </c>
      <c r="J337" s="14" t="s">
        <v>277</v>
      </c>
    </row>
    <row r="338" spans="1:10">
      <c r="A338" s="5" t="s">
        <v>58</v>
      </c>
      <c r="B338" s="2" t="s">
        <v>833</v>
      </c>
      <c r="C338" s="9">
        <v>2460042.3917314559</v>
      </c>
      <c r="D338" s="9"/>
      <c r="E338" s="9">
        <v>2252029.9682831867</v>
      </c>
      <c r="F338" s="9">
        <f t="shared" si="12"/>
        <v>-208012.42344826926</v>
      </c>
      <c r="G338" s="9"/>
      <c r="H338" s="9">
        <v>2100020.8896094519</v>
      </c>
      <c r="I338" s="9">
        <f t="shared" si="13"/>
        <v>-360021.50212200405</v>
      </c>
      <c r="J338" s="14" t="s">
        <v>320</v>
      </c>
    </row>
    <row r="339" spans="1:10">
      <c r="A339" s="5" t="s">
        <v>153</v>
      </c>
      <c r="B339" s="2" t="s">
        <v>755</v>
      </c>
      <c r="C339" s="9">
        <v>1266812.9893526342</v>
      </c>
      <c r="D339" s="9"/>
      <c r="E339" s="9">
        <v>1159695.7946015638</v>
      </c>
      <c r="F339" s="9">
        <f t="shared" si="12"/>
        <v>-107117.19475107035</v>
      </c>
      <c r="G339" s="9"/>
      <c r="H339" s="9">
        <v>1081417.8445911661</v>
      </c>
      <c r="I339" s="9">
        <f t="shared" si="13"/>
        <v>-185395.14476146805</v>
      </c>
      <c r="J339" s="14" t="s">
        <v>320</v>
      </c>
    </row>
    <row r="340" spans="1:10">
      <c r="A340" s="5" t="s">
        <v>105</v>
      </c>
      <c r="B340" s="2" t="s">
        <v>501</v>
      </c>
      <c r="C340" s="9">
        <v>12748392.402270488</v>
      </c>
      <c r="D340" s="9"/>
      <c r="E340" s="9">
        <v>11670433.74286733</v>
      </c>
      <c r="F340" s="9">
        <f t="shared" si="12"/>
        <v>-1077958.6594031584</v>
      </c>
      <c r="G340" s="9"/>
      <c r="H340" s="9">
        <v>10882694.72253425</v>
      </c>
      <c r="I340" s="9">
        <f t="shared" si="13"/>
        <v>-1865697.679736238</v>
      </c>
      <c r="J340" s="14" t="s">
        <v>105</v>
      </c>
    </row>
    <row r="341" spans="1:10">
      <c r="A341" s="5" t="s">
        <v>551</v>
      </c>
      <c r="B341" s="2" t="s">
        <v>962</v>
      </c>
      <c r="C341" s="9">
        <v>1196778.9398626019</v>
      </c>
      <c r="D341" s="9"/>
      <c r="E341" s="9">
        <v>1095583.5749171001</v>
      </c>
      <c r="F341" s="9">
        <f t="shared" si="12"/>
        <v>-101195.36494550179</v>
      </c>
      <c r="G341" s="9"/>
      <c r="H341" s="9">
        <v>1021633.1159184641</v>
      </c>
      <c r="I341" s="9">
        <f t="shared" si="13"/>
        <v>-175145.82394413778</v>
      </c>
      <c r="J341" s="14" t="s">
        <v>320</v>
      </c>
    </row>
    <row r="342" spans="1:10">
      <c r="A342" s="5" t="s">
        <v>260</v>
      </c>
      <c r="B342" s="2" t="s">
        <v>599</v>
      </c>
      <c r="C342" s="9">
        <v>1076929.2940626105</v>
      </c>
      <c r="D342" s="9"/>
      <c r="E342" s="9">
        <v>985867.98833335086</v>
      </c>
      <c r="F342" s="9">
        <f t="shared" si="12"/>
        <v>-91061.30572925962</v>
      </c>
      <c r="G342" s="9"/>
      <c r="H342" s="9">
        <v>919323.18799273809</v>
      </c>
      <c r="I342" s="9">
        <f t="shared" si="13"/>
        <v>-157606.10606987239</v>
      </c>
      <c r="J342" s="14" t="s">
        <v>320</v>
      </c>
    </row>
    <row r="343" spans="1:10">
      <c r="A343" s="5" t="s">
        <v>77</v>
      </c>
      <c r="B343" s="2" t="s">
        <v>473</v>
      </c>
      <c r="C343" s="9">
        <v>1571455.2849447187</v>
      </c>
      <c r="D343" s="9"/>
      <c r="E343" s="9">
        <v>1438578.6226316474</v>
      </c>
      <c r="F343" s="9">
        <f t="shared" si="12"/>
        <v>-132876.66231307131</v>
      </c>
      <c r="G343" s="9"/>
      <c r="H343" s="9">
        <v>1341476.4463259415</v>
      </c>
      <c r="I343" s="9">
        <f t="shared" si="13"/>
        <v>-229978.83861877723</v>
      </c>
      <c r="J343" s="14" t="s">
        <v>320</v>
      </c>
    </row>
    <row r="344" spans="1:10">
      <c r="A344" s="5" t="s">
        <v>27</v>
      </c>
      <c r="B344" s="2" t="s">
        <v>399</v>
      </c>
      <c r="C344" s="9">
        <v>760118.6426976833</v>
      </c>
      <c r="D344" s="9"/>
      <c r="E344" s="9">
        <v>695845.71735818614</v>
      </c>
      <c r="F344" s="9">
        <f t="shared" si="12"/>
        <v>-64272.92533949716</v>
      </c>
      <c r="G344" s="9"/>
      <c r="H344" s="9">
        <v>648877.04114855349</v>
      </c>
      <c r="I344" s="9">
        <f t="shared" si="13"/>
        <v>-111241.60154912982</v>
      </c>
      <c r="J344" s="14" t="s">
        <v>320</v>
      </c>
    </row>
    <row r="345" spans="1:10">
      <c r="A345" s="5" t="s">
        <v>427</v>
      </c>
      <c r="B345" s="2" t="s">
        <v>689</v>
      </c>
      <c r="C345" s="9">
        <v>26048541.527889512</v>
      </c>
      <c r="D345" s="9"/>
      <c r="E345" s="9">
        <v>23845969.625583585</v>
      </c>
      <c r="F345" s="9">
        <f t="shared" si="12"/>
        <v>-2202571.9023059271</v>
      </c>
      <c r="G345" s="9"/>
      <c r="H345" s="9">
        <v>22236397.850821566</v>
      </c>
      <c r="I345" s="9">
        <f t="shared" si="13"/>
        <v>-3812143.6770679466</v>
      </c>
      <c r="J345" s="14" t="s">
        <v>320</v>
      </c>
    </row>
    <row r="346" spans="1:10">
      <c r="A346" s="5" t="s">
        <v>306</v>
      </c>
      <c r="B346" s="2" t="s">
        <v>970</v>
      </c>
      <c r="C346" s="9">
        <v>511912.1951448379</v>
      </c>
      <c r="D346" s="9"/>
      <c r="E346" s="9">
        <v>468626.72304780869</v>
      </c>
      <c r="F346" s="9">
        <f t="shared" si="12"/>
        <v>-43285.472097029211</v>
      </c>
      <c r="G346" s="9"/>
      <c r="H346" s="9">
        <v>436995.03189997969</v>
      </c>
      <c r="I346" s="9">
        <f t="shared" si="13"/>
        <v>-74917.16324485821</v>
      </c>
      <c r="J346" s="14" t="s">
        <v>320</v>
      </c>
    </row>
    <row r="347" spans="1:10">
      <c r="A347" s="5" t="s">
        <v>2</v>
      </c>
      <c r="B347" s="2" t="s">
        <v>413</v>
      </c>
      <c r="C347" s="9">
        <v>2106791.9671259476</v>
      </c>
      <c r="D347" s="9"/>
      <c r="E347" s="9">
        <v>1928649.1415160329</v>
      </c>
      <c r="F347" s="9">
        <f t="shared" si="12"/>
        <v>-178142.82560991473</v>
      </c>
      <c r="G347" s="9"/>
      <c r="H347" s="9">
        <v>1798467.8458780183</v>
      </c>
      <c r="I347" s="9">
        <f t="shared" si="13"/>
        <v>-308324.12124792929</v>
      </c>
      <c r="J347" s="14" t="s">
        <v>320</v>
      </c>
    </row>
    <row r="348" spans="1:10">
      <c r="A348" s="5" t="s">
        <v>21</v>
      </c>
      <c r="B348" s="2" t="s">
        <v>868</v>
      </c>
      <c r="C348" s="9">
        <v>8166385.2137636766</v>
      </c>
      <c r="D348" s="9"/>
      <c r="E348" s="9">
        <v>7475864.7638573293</v>
      </c>
      <c r="F348" s="9">
        <f t="shared" si="12"/>
        <v>-690520.44990634732</v>
      </c>
      <c r="G348" s="9"/>
      <c r="H348" s="9">
        <v>6971253.6658488438</v>
      </c>
      <c r="I348" s="9">
        <f t="shared" si="13"/>
        <v>-1195131.5479148328</v>
      </c>
      <c r="J348" s="14" t="s">
        <v>320</v>
      </c>
    </row>
    <row r="349" spans="1:10">
      <c r="A349" s="5" t="s">
        <v>548</v>
      </c>
      <c r="B349" s="2" t="s">
        <v>959</v>
      </c>
      <c r="C349" s="9">
        <v>543885.47493741999</v>
      </c>
      <c r="D349" s="9"/>
      <c r="E349" s="9">
        <v>497896.45617078914</v>
      </c>
      <c r="F349" s="9">
        <f t="shared" si="12"/>
        <v>-45989.018766630848</v>
      </c>
      <c r="G349" s="9"/>
      <c r="H349" s="9">
        <v>464289.09630286653</v>
      </c>
      <c r="I349" s="9">
        <f t="shared" si="13"/>
        <v>-79596.378634553461</v>
      </c>
      <c r="J349" s="14" t="s">
        <v>320</v>
      </c>
    </row>
    <row r="350" spans="1:10">
      <c r="A350" s="5" t="s">
        <v>283</v>
      </c>
      <c r="B350" s="2" t="s">
        <v>1059</v>
      </c>
      <c r="C350" s="9">
        <v>1307350.2025571635</v>
      </c>
      <c r="D350" s="9"/>
      <c r="E350" s="9">
        <v>1196805.325426775</v>
      </c>
      <c r="F350" s="9">
        <f t="shared" si="12"/>
        <v>-110544.87713038852</v>
      </c>
      <c r="G350" s="9"/>
      <c r="H350" s="9">
        <v>1116022.5306007219</v>
      </c>
      <c r="I350" s="9">
        <f t="shared" si="13"/>
        <v>-191327.6719564416</v>
      </c>
      <c r="J350" s="14" t="s">
        <v>283</v>
      </c>
    </row>
    <row r="351" spans="1:10">
      <c r="A351" s="5" t="s">
        <v>187</v>
      </c>
      <c r="B351" s="2" t="s">
        <v>715</v>
      </c>
      <c r="C351" s="9">
        <v>7683828.8575476147</v>
      </c>
      <c r="D351" s="9"/>
      <c r="E351" s="9">
        <v>7034111.6545463828</v>
      </c>
      <c r="F351" s="9">
        <f t="shared" si="12"/>
        <v>-649717.20300123189</v>
      </c>
      <c r="G351" s="9"/>
      <c r="H351" s="9">
        <v>6559318.3138916362</v>
      </c>
      <c r="I351" s="9">
        <f t="shared" si="13"/>
        <v>-1124510.5436559785</v>
      </c>
      <c r="J351" s="14" t="s">
        <v>320</v>
      </c>
    </row>
    <row r="352" spans="1:10">
      <c r="A352" s="5" t="s">
        <v>150</v>
      </c>
      <c r="B352" s="2" t="s">
        <v>752</v>
      </c>
      <c r="C352" s="9">
        <v>1393040.6363898106</v>
      </c>
      <c r="D352" s="9"/>
      <c r="E352" s="9">
        <v>1275250.0813524993</v>
      </c>
      <c r="F352" s="9">
        <f t="shared" si="12"/>
        <v>-117790.55503731128</v>
      </c>
      <c r="G352" s="9"/>
      <c r="H352" s="9">
        <v>1189172.3680560023</v>
      </c>
      <c r="I352" s="9">
        <f t="shared" si="13"/>
        <v>-203868.26833380829</v>
      </c>
      <c r="J352" s="14" t="s">
        <v>150</v>
      </c>
    </row>
    <row r="353" spans="1:10">
      <c r="A353" s="5" t="s">
        <v>98</v>
      </c>
      <c r="B353" s="2" t="s">
        <v>494</v>
      </c>
      <c r="C353" s="9">
        <v>2501031.9320266931</v>
      </c>
      <c r="D353" s="9"/>
      <c r="E353" s="9">
        <v>2289553.5790312341</v>
      </c>
      <c r="F353" s="9">
        <f t="shared" si="12"/>
        <v>-211478.35299545899</v>
      </c>
      <c r="G353" s="9"/>
      <c r="H353" s="9">
        <v>2135011.7056883983</v>
      </c>
      <c r="I353" s="9">
        <f t="shared" si="13"/>
        <v>-366020.2263382948</v>
      </c>
      <c r="J353" s="14" t="s">
        <v>320</v>
      </c>
    </row>
    <row r="354" spans="1:10">
      <c r="A354" s="5" t="s">
        <v>134</v>
      </c>
      <c r="B354" s="2" t="s">
        <v>736</v>
      </c>
      <c r="C354" s="9">
        <v>207159.18350753831</v>
      </c>
      <c r="D354" s="9"/>
      <c r="E354" s="9">
        <v>189642.54072698913</v>
      </c>
      <c r="F354" s="9">
        <f t="shared" si="12"/>
        <v>-17516.642780549184</v>
      </c>
      <c r="G354" s="9"/>
      <c r="H354" s="9">
        <v>176841.91715658782</v>
      </c>
      <c r="I354" s="9">
        <f t="shared" si="13"/>
        <v>-30317.266350950493</v>
      </c>
      <c r="J354" s="14" t="s">
        <v>320</v>
      </c>
    </row>
    <row r="355" spans="1:10">
      <c r="A355" s="5" t="s">
        <v>267</v>
      </c>
      <c r="B355" s="2" t="s">
        <v>606</v>
      </c>
      <c r="C355" s="9">
        <v>938208.71344482352</v>
      </c>
      <c r="D355" s="9"/>
      <c r="E355" s="9">
        <v>858877.12597303966</v>
      </c>
      <c r="F355" s="9">
        <f t="shared" si="12"/>
        <v>-79331.58747178386</v>
      </c>
      <c r="G355" s="9"/>
      <c r="H355" s="9">
        <v>800904.04282058228</v>
      </c>
      <c r="I355" s="9">
        <f t="shared" si="13"/>
        <v>-137304.67062424123</v>
      </c>
      <c r="J355" s="14" t="s">
        <v>320</v>
      </c>
    </row>
    <row r="356" spans="1:10">
      <c r="A356" s="5" t="s">
        <v>83</v>
      </c>
      <c r="B356" s="2" t="s">
        <v>479</v>
      </c>
      <c r="C356" s="9">
        <v>1820070.5302029741</v>
      </c>
      <c r="D356" s="9"/>
      <c r="E356" s="9">
        <v>1666171.8481693577</v>
      </c>
      <c r="F356" s="9">
        <f t="shared" si="12"/>
        <v>-153898.68203361635</v>
      </c>
      <c r="G356" s="9"/>
      <c r="H356" s="9">
        <v>1553707.4266832534</v>
      </c>
      <c r="I356" s="9">
        <f t="shared" si="13"/>
        <v>-266363.10351972072</v>
      </c>
      <c r="J356" s="14" t="s">
        <v>320</v>
      </c>
    </row>
    <row r="357" spans="1:10">
      <c r="A357" s="5" t="s">
        <v>269</v>
      </c>
      <c r="B357" s="2" t="s">
        <v>608</v>
      </c>
      <c r="C357" s="9">
        <v>1029638.4020999523</v>
      </c>
      <c r="D357" s="9"/>
      <c r="E357" s="9">
        <v>942575.8457732423</v>
      </c>
      <c r="F357" s="9">
        <f t="shared" si="12"/>
        <v>-87062.556326710037</v>
      </c>
      <c r="G357" s="9"/>
      <c r="H357" s="9">
        <v>878953.20845756959</v>
      </c>
      <c r="I357" s="9">
        <f t="shared" si="13"/>
        <v>-150685.19364238274</v>
      </c>
      <c r="J357" s="14" t="s">
        <v>320</v>
      </c>
    </row>
    <row r="358" spans="1:10">
      <c r="A358" s="5" t="s">
        <v>270</v>
      </c>
      <c r="B358" s="2" t="s">
        <v>609</v>
      </c>
      <c r="C358" s="9">
        <v>1733163.1661639442</v>
      </c>
      <c r="D358" s="9"/>
      <c r="E358" s="9">
        <v>1586613.0613215265</v>
      </c>
      <c r="F358" s="9">
        <f t="shared" si="12"/>
        <v>-146550.10484241764</v>
      </c>
      <c r="G358" s="9"/>
      <c r="H358" s="9">
        <v>1479518.7539366828</v>
      </c>
      <c r="I358" s="9">
        <f t="shared" si="13"/>
        <v>-253644.41222726135</v>
      </c>
      <c r="J358" s="14" t="s">
        <v>320</v>
      </c>
    </row>
    <row r="359" spans="1:10">
      <c r="A359" s="5" t="s">
        <v>271</v>
      </c>
      <c r="B359" s="2" t="s">
        <v>610</v>
      </c>
      <c r="C359" s="9">
        <v>1806794.0676869941</v>
      </c>
      <c r="D359" s="9"/>
      <c r="E359" s="9">
        <v>1654017.996040927</v>
      </c>
      <c r="F359" s="9">
        <f t="shared" si="12"/>
        <v>-152776.07164606708</v>
      </c>
      <c r="G359" s="9"/>
      <c r="H359" s="9">
        <v>1542373.9436841856</v>
      </c>
      <c r="I359" s="9">
        <f t="shared" si="13"/>
        <v>-264420.12400280847</v>
      </c>
      <c r="J359" s="14" t="s">
        <v>320</v>
      </c>
    </row>
    <row r="360" spans="1:10">
      <c r="A360" s="5" t="s">
        <v>543</v>
      </c>
      <c r="B360" s="2" t="s">
        <v>954</v>
      </c>
      <c r="C360" s="9">
        <v>746220.46700472559</v>
      </c>
      <c r="D360" s="9"/>
      <c r="E360" s="9">
        <v>683122.72190485313</v>
      </c>
      <c r="F360" s="9">
        <f t="shared" si="12"/>
        <v>-63097.745099872467</v>
      </c>
      <c r="G360" s="9"/>
      <c r="H360" s="9">
        <v>637012.8312549463</v>
      </c>
      <c r="I360" s="9">
        <f t="shared" si="13"/>
        <v>-109207.63574977929</v>
      </c>
      <c r="J360" s="14" t="s">
        <v>320</v>
      </c>
    </row>
    <row r="361" spans="1:10">
      <c r="A361" s="5" t="s">
        <v>102</v>
      </c>
      <c r="B361" s="2" t="s">
        <v>498</v>
      </c>
      <c r="C361" s="9">
        <v>1786240.6274983212</v>
      </c>
      <c r="D361" s="9"/>
      <c r="E361" s="9">
        <v>1635202.4815555732</v>
      </c>
      <c r="F361" s="9">
        <f t="shared" si="12"/>
        <v>-151038.14594274806</v>
      </c>
      <c r="G361" s="9"/>
      <c r="H361" s="9">
        <v>1524828.4518281806</v>
      </c>
      <c r="I361" s="9">
        <f t="shared" si="13"/>
        <v>-261412.17567014066</v>
      </c>
      <c r="J361" s="14" t="s">
        <v>320</v>
      </c>
    </row>
    <row r="362" spans="1:10">
      <c r="A362" s="5" t="s">
        <v>527</v>
      </c>
      <c r="B362" s="2" t="s">
        <v>938</v>
      </c>
      <c r="C362" s="9">
        <v>1034087.8623102258</v>
      </c>
      <c r="D362" s="9"/>
      <c r="E362" s="9">
        <v>946649.07547444559</v>
      </c>
      <c r="F362" s="9">
        <f t="shared" si="12"/>
        <v>-87438.786835780251</v>
      </c>
      <c r="G362" s="9"/>
      <c r="H362" s="9">
        <v>882751.50047906768</v>
      </c>
      <c r="I362" s="9">
        <f t="shared" si="13"/>
        <v>-151336.36183115817</v>
      </c>
      <c r="J362" s="14" t="s">
        <v>320</v>
      </c>
    </row>
    <row r="363" spans="1:10">
      <c r="A363" s="5" t="s">
        <v>315</v>
      </c>
      <c r="B363" s="2" t="s">
        <v>918</v>
      </c>
      <c r="C363" s="9">
        <v>22620469.00861996</v>
      </c>
      <c r="D363" s="9"/>
      <c r="E363" s="9">
        <v>20707762.709803812</v>
      </c>
      <c r="F363" s="9">
        <f t="shared" si="12"/>
        <v>-1912706.2988161482</v>
      </c>
      <c r="G363" s="9"/>
      <c r="H363" s="9">
        <v>19310015.799130473</v>
      </c>
      <c r="I363" s="9">
        <f t="shared" si="13"/>
        <v>-3310453.2094894871</v>
      </c>
      <c r="J363" s="14" t="s">
        <v>320</v>
      </c>
    </row>
    <row r="364" spans="1:10">
      <c r="A364" s="5" t="s">
        <v>223</v>
      </c>
      <c r="B364" s="2" t="s">
        <v>775</v>
      </c>
      <c r="C364" s="9">
        <v>3426205.4871566468</v>
      </c>
      <c r="D364" s="9"/>
      <c r="E364" s="9">
        <v>3136497.7532530883</v>
      </c>
      <c r="F364" s="9">
        <f t="shared" si="12"/>
        <v>-289707.73390355846</v>
      </c>
      <c r="G364" s="9"/>
      <c r="H364" s="9">
        <v>2924788.2554004877</v>
      </c>
      <c r="I364" s="9">
        <f t="shared" si="13"/>
        <v>-501417.2317561591</v>
      </c>
      <c r="J364" s="14" t="s">
        <v>320</v>
      </c>
    </row>
    <row r="365" spans="1:10">
      <c r="A365" s="5" t="s">
        <v>244</v>
      </c>
      <c r="B365" s="2" t="s">
        <v>583</v>
      </c>
      <c r="C365" s="9">
        <v>1374962.693417232</v>
      </c>
      <c r="D365" s="9"/>
      <c r="E365" s="9">
        <v>1258700.7448548842</v>
      </c>
      <c r="F365" s="9">
        <f t="shared" si="12"/>
        <v>-116261.9485623478</v>
      </c>
      <c r="G365" s="9"/>
      <c r="H365" s="9">
        <v>1173740.0901362454</v>
      </c>
      <c r="I365" s="9">
        <f t="shared" si="13"/>
        <v>-201222.60328098666</v>
      </c>
      <c r="J365" s="14" t="s">
        <v>320</v>
      </c>
    </row>
    <row r="366" spans="1:10">
      <c r="A366" s="5" t="s">
        <v>61</v>
      </c>
      <c r="B366" s="2" t="s">
        <v>836</v>
      </c>
      <c r="C366" s="9">
        <v>24725917.242547572</v>
      </c>
      <c r="D366" s="9"/>
      <c r="E366" s="9">
        <v>22635181.739415187</v>
      </c>
      <c r="F366" s="9">
        <f t="shared" si="12"/>
        <v>-2090735.5031323843</v>
      </c>
      <c r="G366" s="9"/>
      <c r="H366" s="9">
        <v>21107336.564049214</v>
      </c>
      <c r="I366" s="9">
        <f t="shared" si="13"/>
        <v>-3618580.6784983575</v>
      </c>
      <c r="J366" s="14" t="s">
        <v>320</v>
      </c>
    </row>
    <row r="367" spans="1:10">
      <c r="A367" s="5" t="s">
        <v>116</v>
      </c>
      <c r="B367" s="2" t="s">
        <v>719</v>
      </c>
      <c r="C367" s="9">
        <v>8392465.4855112024</v>
      </c>
      <c r="D367" s="9"/>
      <c r="E367" s="9">
        <v>7682828.492988307</v>
      </c>
      <c r="F367" s="9">
        <f t="shared" si="12"/>
        <v>-709636.99252289534</v>
      </c>
      <c r="G367" s="9"/>
      <c r="H367" s="9">
        <v>7164247.6138369618</v>
      </c>
      <c r="I367" s="9">
        <f t="shared" si="13"/>
        <v>-1228217.8716742406</v>
      </c>
      <c r="J367" s="14" t="s">
        <v>320</v>
      </c>
    </row>
    <row r="368" spans="1:10">
      <c r="A368" s="5" t="s">
        <v>538</v>
      </c>
      <c r="B368" s="2" t="s">
        <v>949</v>
      </c>
      <c r="C368" s="9">
        <v>939885.54106979258</v>
      </c>
      <c r="D368" s="9"/>
      <c r="E368" s="9">
        <v>860412.16702589637</v>
      </c>
      <c r="F368" s="9">
        <f t="shared" si="12"/>
        <v>-79473.374043896212</v>
      </c>
      <c r="G368" s="9"/>
      <c r="H368" s="9">
        <v>802335.47060920298</v>
      </c>
      <c r="I368" s="9">
        <f t="shared" si="13"/>
        <v>-137550.0704605896</v>
      </c>
      <c r="J368" s="14" t="s">
        <v>320</v>
      </c>
    </row>
    <row r="369" spans="1:10">
      <c r="A369" s="5" t="s">
        <v>111</v>
      </c>
      <c r="B369" s="2" t="s">
        <v>507</v>
      </c>
      <c r="C369" s="9">
        <v>4314547.5045783352</v>
      </c>
      <c r="D369" s="9"/>
      <c r="E369" s="9">
        <v>3949724.7334234258</v>
      </c>
      <c r="F369" s="9">
        <f t="shared" si="12"/>
        <v>-364822.77115490939</v>
      </c>
      <c r="G369" s="9"/>
      <c r="H369" s="9">
        <v>3683123.4775794535</v>
      </c>
      <c r="I369" s="9">
        <f t="shared" si="13"/>
        <v>-631424.02699888172</v>
      </c>
      <c r="J369" s="14" t="s">
        <v>320</v>
      </c>
    </row>
    <row r="370" spans="1:10">
      <c r="A370" s="5" t="s">
        <v>279</v>
      </c>
      <c r="B370" s="2" t="s">
        <v>812</v>
      </c>
      <c r="C370" s="9">
        <v>915637.78087667294</v>
      </c>
      <c r="D370" s="9"/>
      <c r="E370" s="9">
        <v>838214.7110787183</v>
      </c>
      <c r="F370" s="9">
        <f t="shared" si="12"/>
        <v>-77423.069797954638</v>
      </c>
      <c r="G370" s="9"/>
      <c r="H370" s="9">
        <v>781636.3139186746</v>
      </c>
      <c r="I370" s="9">
        <f t="shared" si="13"/>
        <v>-134001.46695799835</v>
      </c>
      <c r="J370" s="14" t="s">
        <v>279</v>
      </c>
    </row>
    <row r="371" spans="1:10">
      <c r="A371" s="5" t="s">
        <v>42</v>
      </c>
      <c r="B371" s="2" t="s">
        <v>817</v>
      </c>
      <c r="C371" s="9">
        <v>5327193.3594652116</v>
      </c>
      <c r="D371" s="9"/>
      <c r="E371" s="9">
        <v>4876744.8612586614</v>
      </c>
      <c r="F371" s="9">
        <f t="shared" ref="F371:F434" si="14">E371-C371</f>
        <v>-450448.49820655026</v>
      </c>
      <c r="G371" s="9"/>
      <c r="H371" s="9">
        <v>4547570.9587231055</v>
      </c>
      <c r="I371" s="9">
        <f t="shared" si="13"/>
        <v>-779622.40074210614</v>
      </c>
      <c r="J371" s="14" t="s">
        <v>42</v>
      </c>
    </row>
    <row r="372" spans="1:10">
      <c r="A372" s="5" t="s">
        <v>44</v>
      </c>
      <c r="B372" s="2" t="s">
        <v>819</v>
      </c>
      <c r="C372" s="9">
        <v>1328135.4840370992</v>
      </c>
      <c r="D372" s="9"/>
      <c r="E372" s="9">
        <v>1215833.0775294821</v>
      </c>
      <c r="F372" s="9">
        <f t="shared" si="14"/>
        <v>-112302.4065076171</v>
      </c>
      <c r="G372" s="9"/>
      <c r="H372" s="9">
        <v>1133765.9343123771</v>
      </c>
      <c r="I372" s="9">
        <f t="shared" si="13"/>
        <v>-194369.54972472205</v>
      </c>
      <c r="J372" s="14" t="s">
        <v>320</v>
      </c>
    </row>
    <row r="373" spans="1:10">
      <c r="A373" s="5" t="s">
        <v>48</v>
      </c>
      <c r="B373" s="2" t="s">
        <v>823</v>
      </c>
      <c r="C373" s="9">
        <v>254636.4947941913</v>
      </c>
      <c r="D373" s="9"/>
      <c r="E373" s="9">
        <v>233105.33965696945</v>
      </c>
      <c r="F373" s="9">
        <f t="shared" si="14"/>
        <v>-21531.155137221853</v>
      </c>
      <c r="G373" s="9"/>
      <c r="H373" s="9">
        <v>217371.03397976886</v>
      </c>
      <c r="I373" s="9">
        <f t="shared" si="13"/>
        <v>-37265.460814422433</v>
      </c>
      <c r="J373" s="14" t="s">
        <v>320</v>
      </c>
    </row>
    <row r="374" spans="1:10">
      <c r="A374" s="5" t="s">
        <v>53</v>
      </c>
      <c r="B374" s="2" t="s">
        <v>828</v>
      </c>
      <c r="C374" s="9">
        <v>1097740.1253991344</v>
      </c>
      <c r="D374" s="9"/>
      <c r="E374" s="9">
        <v>1004919.1298877662</v>
      </c>
      <c r="F374" s="9">
        <f t="shared" si="14"/>
        <v>-92820.99551136815</v>
      </c>
      <c r="G374" s="9"/>
      <c r="H374" s="9">
        <v>937088.40239868953</v>
      </c>
      <c r="I374" s="9">
        <f t="shared" si="13"/>
        <v>-160651.72300044482</v>
      </c>
      <c r="J374" s="14" t="s">
        <v>320</v>
      </c>
    </row>
    <row r="375" spans="1:10">
      <c r="A375" s="5" t="s">
        <v>192</v>
      </c>
      <c r="B375" s="2" t="s">
        <v>893</v>
      </c>
      <c r="C375" s="9">
        <v>3003925.0277959215</v>
      </c>
      <c r="D375" s="9"/>
      <c r="E375" s="9">
        <v>2749923.8256260082</v>
      </c>
      <c r="F375" s="9">
        <f t="shared" si="14"/>
        <v>-254001.20216991333</v>
      </c>
      <c r="G375" s="9"/>
      <c r="H375" s="9">
        <v>2564307.5625018412</v>
      </c>
      <c r="I375" s="9">
        <f t="shared" si="13"/>
        <v>-439617.46529408032</v>
      </c>
      <c r="J375" s="14" t="s">
        <v>320</v>
      </c>
    </row>
    <row r="376" spans="1:10">
      <c r="A376" s="5" t="s">
        <v>55</v>
      </c>
      <c r="B376" s="2" t="s">
        <v>830</v>
      </c>
      <c r="C376" s="9">
        <v>1252770.0311390106</v>
      </c>
      <c r="D376" s="9"/>
      <c r="E376" s="9">
        <v>1146840.2589218838</v>
      </c>
      <c r="F376" s="9">
        <f t="shared" si="14"/>
        <v>-105929.7722171268</v>
      </c>
      <c r="G376" s="9"/>
      <c r="H376" s="9">
        <v>1069430.0407632142</v>
      </c>
      <c r="I376" s="9">
        <f t="shared" si="13"/>
        <v>-183339.99037579633</v>
      </c>
      <c r="J376" s="14" t="s">
        <v>320</v>
      </c>
    </row>
    <row r="377" spans="1:10">
      <c r="A377" s="5" t="s">
        <v>528</v>
      </c>
      <c r="B377" s="2" t="s">
        <v>939</v>
      </c>
      <c r="C377" s="9">
        <v>943142.67463928671</v>
      </c>
      <c r="D377" s="9"/>
      <c r="E377" s="9">
        <v>863393.88898071169</v>
      </c>
      <c r="F377" s="9">
        <f t="shared" si="14"/>
        <v>-79748.785658575012</v>
      </c>
      <c r="G377" s="9"/>
      <c r="H377" s="9">
        <v>805115.93023021449</v>
      </c>
      <c r="I377" s="9">
        <f t="shared" si="13"/>
        <v>-138026.74440907221</v>
      </c>
      <c r="J377" s="14" t="s">
        <v>320</v>
      </c>
    </row>
    <row r="378" spans="1:10">
      <c r="A378" s="5" t="s">
        <v>553</v>
      </c>
      <c r="B378" s="2" t="s">
        <v>964</v>
      </c>
      <c r="C378" s="9">
        <v>715021.25323766528</v>
      </c>
      <c r="D378" s="9"/>
      <c r="E378" s="9">
        <v>654561.60254103562</v>
      </c>
      <c r="F378" s="9">
        <f t="shared" si="14"/>
        <v>-60459.650696629658</v>
      </c>
      <c r="G378" s="9"/>
      <c r="H378" s="9">
        <v>610379.55010888318</v>
      </c>
      <c r="I378" s="9">
        <f t="shared" si="13"/>
        <v>-104641.7031287821</v>
      </c>
      <c r="J378" s="14" t="s">
        <v>320</v>
      </c>
    </row>
    <row r="379" spans="1:10">
      <c r="A379" s="5" t="s">
        <v>182</v>
      </c>
      <c r="B379" s="2" t="s">
        <v>394</v>
      </c>
      <c r="C379" s="9">
        <v>2452303.6240582066</v>
      </c>
      <c r="D379" s="9"/>
      <c r="E379" s="9">
        <v>2244945.5632435358</v>
      </c>
      <c r="F379" s="9">
        <f t="shared" si="14"/>
        <v>-207358.06081467075</v>
      </c>
      <c r="G379" s="9"/>
      <c r="H379" s="9">
        <v>2093414.6726481991</v>
      </c>
      <c r="I379" s="9">
        <f t="shared" si="13"/>
        <v>-358888.95141000743</v>
      </c>
      <c r="J379" s="14" t="s">
        <v>320</v>
      </c>
    </row>
    <row r="380" spans="1:10">
      <c r="A380" s="5" t="s">
        <v>60</v>
      </c>
      <c r="B380" s="2" t="s">
        <v>835</v>
      </c>
      <c r="C380" s="9">
        <v>10670418.780793982</v>
      </c>
      <c r="D380" s="9"/>
      <c r="E380" s="9">
        <v>9768166.1703262944</v>
      </c>
      <c r="F380" s="9">
        <f t="shared" si="14"/>
        <v>-902252.61046768725</v>
      </c>
      <c r="G380" s="9"/>
      <c r="H380" s="9">
        <v>9108827.7242152933</v>
      </c>
      <c r="I380" s="9">
        <f t="shared" si="13"/>
        <v>-1561591.0565786883</v>
      </c>
      <c r="J380" s="14" t="s">
        <v>320</v>
      </c>
    </row>
    <row r="381" spans="1:10">
      <c r="A381" s="5" t="s">
        <v>298</v>
      </c>
      <c r="B381" s="2" t="s">
        <v>881</v>
      </c>
      <c r="C381" s="9">
        <v>8251004.4462015918</v>
      </c>
      <c r="D381" s="9"/>
      <c r="E381" s="9">
        <v>7553328.8953632824</v>
      </c>
      <c r="F381" s="9">
        <f t="shared" si="14"/>
        <v>-697675.55083830934</v>
      </c>
      <c r="G381" s="9"/>
      <c r="H381" s="9">
        <v>7043489.0697506722</v>
      </c>
      <c r="I381" s="9">
        <f t="shared" si="13"/>
        <v>-1207515.3764509195</v>
      </c>
      <c r="J381" s="14" t="s">
        <v>320</v>
      </c>
    </row>
    <row r="382" spans="1:10">
      <c r="A382" s="5" t="s">
        <v>67</v>
      </c>
      <c r="B382" s="2" t="s">
        <v>463</v>
      </c>
      <c r="C382" s="9">
        <v>4118417.3424980058</v>
      </c>
      <c r="D382" s="9"/>
      <c r="E382" s="9">
        <v>3770178.6393505251</v>
      </c>
      <c r="F382" s="9">
        <f t="shared" si="14"/>
        <v>-348238.70314748073</v>
      </c>
      <c r="G382" s="9"/>
      <c r="H382" s="9">
        <v>3515696.5101273656</v>
      </c>
      <c r="I382" s="9">
        <f t="shared" si="13"/>
        <v>-602720.83237064024</v>
      </c>
      <c r="J382" s="14" t="s">
        <v>320</v>
      </c>
    </row>
    <row r="383" spans="1:10">
      <c r="A383" s="5" t="s">
        <v>344</v>
      </c>
      <c r="B383" s="2" t="s">
        <v>979</v>
      </c>
      <c r="C383" s="9">
        <v>291681.8942650095</v>
      </c>
      <c r="D383" s="9"/>
      <c r="E383" s="9">
        <v>267018.31208204455</v>
      </c>
      <c r="F383" s="9">
        <f t="shared" si="14"/>
        <v>-24663.58218296495</v>
      </c>
      <c r="G383" s="9"/>
      <c r="H383" s="9">
        <v>248994.92510218557</v>
      </c>
      <c r="I383" s="9">
        <f t="shared" si="13"/>
        <v>-42686.969162823923</v>
      </c>
      <c r="J383" s="14" t="s">
        <v>320</v>
      </c>
    </row>
    <row r="384" spans="1:10">
      <c r="A384" s="5" t="s">
        <v>679</v>
      </c>
      <c r="B384" s="2" t="s">
        <v>1045</v>
      </c>
      <c r="C384" s="9">
        <v>1702229.8601635974</v>
      </c>
      <c r="D384" s="9"/>
      <c r="E384" s="9">
        <v>1558295.3655106733</v>
      </c>
      <c r="F384" s="9">
        <f t="shared" si="14"/>
        <v>-143934.49465292413</v>
      </c>
      <c r="G384" s="9"/>
      <c r="H384" s="9">
        <v>1453112.4655719979</v>
      </c>
      <c r="I384" s="9">
        <f t="shared" si="13"/>
        <v>-249117.39459159947</v>
      </c>
      <c r="J384" s="14" t="s">
        <v>320</v>
      </c>
    </row>
    <row r="385" spans="1:10">
      <c r="A385" s="5" t="s">
        <v>673</v>
      </c>
      <c r="B385" s="2" t="s">
        <v>1039</v>
      </c>
      <c r="C385" s="9">
        <v>18362903.361979064</v>
      </c>
      <c r="D385" s="9"/>
      <c r="E385" s="9">
        <v>16810201.65134586</v>
      </c>
      <c r="F385" s="9">
        <f t="shared" si="14"/>
        <v>-1552701.7106332034</v>
      </c>
      <c r="G385" s="9"/>
      <c r="H385" s="9">
        <v>15675535.016652364</v>
      </c>
      <c r="I385" s="9">
        <f t="shared" si="13"/>
        <v>-2687368.3453266993</v>
      </c>
      <c r="J385" s="14" t="s">
        <v>673</v>
      </c>
    </row>
    <row r="386" spans="1:10">
      <c r="A386" s="5" t="s">
        <v>250</v>
      </c>
      <c r="B386" s="2" t="s">
        <v>589</v>
      </c>
      <c r="C386" s="9">
        <v>2716055.7399084517</v>
      </c>
      <c r="D386" s="9"/>
      <c r="E386" s="9">
        <v>2486395.7395044374</v>
      </c>
      <c r="F386" s="9">
        <f t="shared" si="14"/>
        <v>-229660.00040401425</v>
      </c>
      <c r="G386" s="9"/>
      <c r="H386" s="9">
        <v>2318567.277670735</v>
      </c>
      <c r="I386" s="9">
        <f t="shared" si="13"/>
        <v>-397488.46223771665</v>
      </c>
      <c r="J386" s="14" t="s">
        <v>250</v>
      </c>
    </row>
    <row r="387" spans="1:10">
      <c r="A387" s="5" t="s">
        <v>31</v>
      </c>
      <c r="B387" s="2" t="s">
        <v>403</v>
      </c>
      <c r="C387" s="9">
        <v>11976766.8611983</v>
      </c>
      <c r="D387" s="9"/>
      <c r="E387" s="9">
        <v>10964054.109480511</v>
      </c>
      <c r="F387" s="9">
        <f t="shared" si="14"/>
        <v>-1012712.7517177891</v>
      </c>
      <c r="G387" s="9"/>
      <c r="H387" s="9">
        <v>10223994.79091751</v>
      </c>
      <c r="I387" s="9">
        <f t="shared" si="13"/>
        <v>-1752772.0702807903</v>
      </c>
      <c r="J387" s="14" t="s">
        <v>31</v>
      </c>
    </row>
    <row r="388" spans="1:10">
      <c r="A388" s="5" t="s">
        <v>526</v>
      </c>
      <c r="B388" s="2" t="s">
        <v>937</v>
      </c>
      <c r="C388" s="9">
        <v>562471.57616880711</v>
      </c>
      <c r="D388" s="9"/>
      <c r="E388" s="9">
        <v>514910.98287460289</v>
      </c>
      <c r="F388" s="9">
        <f t="shared" si="14"/>
        <v>-47560.593294204213</v>
      </c>
      <c r="G388" s="9"/>
      <c r="H388" s="9">
        <v>480155.16469806904</v>
      </c>
      <c r="I388" s="9">
        <f t="shared" si="13"/>
        <v>-82316.411470738065</v>
      </c>
      <c r="J388" s="14" t="s">
        <v>320</v>
      </c>
    </row>
    <row r="389" spans="1:10">
      <c r="A389" s="5" t="s">
        <v>226</v>
      </c>
      <c r="B389" s="2" t="s">
        <v>778</v>
      </c>
      <c r="C389" s="9">
        <v>1135763.9897481794</v>
      </c>
      <c r="D389" s="9"/>
      <c r="E389" s="9">
        <v>1039727.8316856708</v>
      </c>
      <c r="F389" s="9">
        <f t="shared" si="14"/>
        <v>-96036.158062508679</v>
      </c>
      <c r="G389" s="9"/>
      <c r="H389" s="9">
        <v>969547.56233229919</v>
      </c>
      <c r="I389" s="9">
        <f t="shared" si="13"/>
        <v>-166216.42741588026</v>
      </c>
      <c r="J389" s="14" t="s">
        <v>320</v>
      </c>
    </row>
    <row r="390" spans="1:10">
      <c r="A390" s="5" t="s">
        <v>642</v>
      </c>
      <c r="B390" s="2" t="s">
        <v>1008</v>
      </c>
      <c r="C390" s="9">
        <v>3486370.6679667681</v>
      </c>
      <c r="D390" s="9"/>
      <c r="E390" s="9">
        <v>3191575.5806462187</v>
      </c>
      <c r="F390" s="9">
        <f t="shared" si="14"/>
        <v>-294795.08732054941</v>
      </c>
      <c r="G390" s="9"/>
      <c r="H390" s="9">
        <v>2976148.4014504328</v>
      </c>
      <c r="I390" s="9">
        <f t="shared" si="13"/>
        <v>-510222.26651633531</v>
      </c>
      <c r="J390" s="14" t="s">
        <v>320</v>
      </c>
    </row>
    <row r="391" spans="1:10">
      <c r="A391" s="5" t="s">
        <v>75</v>
      </c>
      <c r="B391" s="2" t="s">
        <v>471</v>
      </c>
      <c r="C391" s="9">
        <v>2470335.1987725329</v>
      </c>
      <c r="D391" s="9"/>
      <c r="E391" s="9">
        <v>2261452.4522176799</v>
      </c>
      <c r="F391" s="9">
        <f t="shared" si="14"/>
        <v>-208882.74655485293</v>
      </c>
      <c r="G391" s="9"/>
      <c r="H391" s="9">
        <v>2108807.368196826</v>
      </c>
      <c r="I391" s="9">
        <f t="shared" ref="I391:I454" si="15">H391-C391</f>
        <v>-361527.8305757069</v>
      </c>
      <c r="J391" s="14" t="s">
        <v>320</v>
      </c>
    </row>
    <row r="392" spans="1:10">
      <c r="A392" s="5" t="s">
        <v>158</v>
      </c>
      <c r="B392" s="2" t="s">
        <v>760</v>
      </c>
      <c r="C392" s="9">
        <v>3879252.7053044043</v>
      </c>
      <c r="D392" s="9"/>
      <c r="E392" s="9">
        <v>3551236.9121169229</v>
      </c>
      <c r="F392" s="9">
        <f t="shared" si="14"/>
        <v>-328015.79318748135</v>
      </c>
      <c r="G392" s="9"/>
      <c r="H392" s="9">
        <v>3311533.063249148</v>
      </c>
      <c r="I392" s="9">
        <f t="shared" si="15"/>
        <v>-567719.64205525629</v>
      </c>
      <c r="J392" s="14" t="s">
        <v>158</v>
      </c>
    </row>
    <row r="393" spans="1:10">
      <c r="A393" s="5" t="s">
        <v>76</v>
      </c>
      <c r="B393" s="2" t="s">
        <v>472</v>
      </c>
      <c r="C393" s="9">
        <v>1891140.7683213027</v>
      </c>
      <c r="D393" s="9"/>
      <c r="E393" s="9">
        <v>1731232.640061992</v>
      </c>
      <c r="F393" s="9">
        <f t="shared" si="14"/>
        <v>-159908.12825931073</v>
      </c>
      <c r="G393" s="9"/>
      <c r="H393" s="9">
        <v>1614376.7001801878</v>
      </c>
      <c r="I393" s="9">
        <f t="shared" si="15"/>
        <v>-276764.0681411149</v>
      </c>
      <c r="J393" s="14" t="s">
        <v>320</v>
      </c>
    </row>
    <row r="394" spans="1:10">
      <c r="A394" s="5" t="s">
        <v>183</v>
      </c>
      <c r="B394" s="2" t="s">
        <v>395</v>
      </c>
      <c r="C394" s="9">
        <v>913103.6136195244</v>
      </c>
      <c r="D394" s="9"/>
      <c r="E394" s="9">
        <v>835894.82397964934</v>
      </c>
      <c r="F394" s="9">
        <f t="shared" si="14"/>
        <v>-77208.78963987506</v>
      </c>
      <c r="G394" s="9"/>
      <c r="H394" s="9">
        <v>779473.01616589457</v>
      </c>
      <c r="I394" s="9">
        <f t="shared" si="15"/>
        <v>-133630.59745362983</v>
      </c>
      <c r="J394" s="14" t="s">
        <v>320</v>
      </c>
    </row>
    <row r="395" spans="1:10">
      <c r="A395" s="5" t="s">
        <v>295</v>
      </c>
      <c r="B395" s="2" t="s">
        <v>878</v>
      </c>
      <c r="C395" s="9">
        <v>22558185.082294997</v>
      </c>
      <c r="D395" s="9"/>
      <c r="E395" s="9">
        <v>20650745.290470872</v>
      </c>
      <c r="F395" s="9">
        <f t="shared" si="14"/>
        <v>-1907439.7918241248</v>
      </c>
      <c r="G395" s="9"/>
      <c r="H395" s="9">
        <v>19256846.981060933</v>
      </c>
      <c r="I395" s="9">
        <f t="shared" si="15"/>
        <v>-3301338.1012340635</v>
      </c>
      <c r="J395" s="14" t="s">
        <v>320</v>
      </c>
    </row>
    <row r="396" spans="1:10">
      <c r="A396" s="5" t="s">
        <v>414</v>
      </c>
      <c r="B396" s="2" t="s">
        <v>871</v>
      </c>
      <c r="C396" s="9">
        <v>33115667.819223538</v>
      </c>
      <c r="D396" s="9"/>
      <c r="E396" s="9">
        <v>30315524.886590488</v>
      </c>
      <c r="F396" s="9">
        <f t="shared" si="14"/>
        <v>-2800142.9326330498</v>
      </c>
      <c r="G396" s="9"/>
      <c r="H396" s="9">
        <v>28269266.589666337</v>
      </c>
      <c r="I396" s="9">
        <f t="shared" si="15"/>
        <v>-4846401.2295572013</v>
      </c>
      <c r="J396" s="14" t="s">
        <v>320</v>
      </c>
    </row>
    <row r="397" spans="1:10">
      <c r="A397" s="5" t="s">
        <v>165</v>
      </c>
      <c r="B397" s="2" t="s">
        <v>377</v>
      </c>
      <c r="C397" s="9">
        <v>3836107.5141459163</v>
      </c>
      <c r="D397" s="9"/>
      <c r="E397" s="9">
        <v>3511739.924665485</v>
      </c>
      <c r="F397" s="9">
        <f t="shared" si="14"/>
        <v>-324367.58948043128</v>
      </c>
      <c r="G397" s="9"/>
      <c r="H397" s="9">
        <v>3274702.0708144009</v>
      </c>
      <c r="I397" s="9">
        <f t="shared" si="15"/>
        <v>-561405.44333151542</v>
      </c>
      <c r="J397" s="14" t="s">
        <v>320</v>
      </c>
    </row>
    <row r="398" spans="1:10">
      <c r="A398" s="5" t="s">
        <v>78</v>
      </c>
      <c r="B398" s="2" t="s">
        <v>474</v>
      </c>
      <c r="C398" s="9">
        <v>976675.44197472942</v>
      </c>
      <c r="D398" s="9"/>
      <c r="E398" s="9">
        <v>894091.24493388832</v>
      </c>
      <c r="F398" s="9">
        <f t="shared" si="14"/>
        <v>-82584.1970408411</v>
      </c>
      <c r="G398" s="9"/>
      <c r="H398" s="9">
        <v>833741.25478865823</v>
      </c>
      <c r="I398" s="9">
        <f t="shared" si="15"/>
        <v>-142934.18718607118</v>
      </c>
      <c r="J398" s="14" t="s">
        <v>320</v>
      </c>
    </row>
    <row r="399" spans="1:10">
      <c r="A399" s="5" t="s">
        <v>335</v>
      </c>
      <c r="B399" s="2" t="s">
        <v>799</v>
      </c>
      <c r="C399" s="9">
        <v>19217301.92177793</v>
      </c>
      <c r="D399" s="9"/>
      <c r="E399" s="9">
        <v>17592355.311783709</v>
      </c>
      <c r="F399" s="9">
        <f t="shared" si="14"/>
        <v>-1624946.6099942215</v>
      </c>
      <c r="G399" s="9"/>
      <c r="H399" s="9">
        <v>16404894.327557163</v>
      </c>
      <c r="I399" s="9">
        <f t="shared" si="15"/>
        <v>-2812407.5942207668</v>
      </c>
      <c r="J399" s="14" t="s">
        <v>320</v>
      </c>
    </row>
    <row r="400" spans="1:10">
      <c r="A400" s="5" t="s">
        <v>651</v>
      </c>
      <c r="B400" s="2" t="s">
        <v>1017</v>
      </c>
      <c r="C400" s="9">
        <v>1869462.1881517672</v>
      </c>
      <c r="D400" s="9"/>
      <c r="E400" s="9">
        <v>1711387.123425483</v>
      </c>
      <c r="F400" s="9">
        <f t="shared" si="14"/>
        <v>-158075.06472628424</v>
      </c>
      <c r="G400" s="9"/>
      <c r="H400" s="9">
        <v>1595870.7299716601</v>
      </c>
      <c r="I400" s="9">
        <f t="shared" si="15"/>
        <v>-273591.45818010718</v>
      </c>
      <c r="J400" s="14" t="s">
        <v>320</v>
      </c>
    </row>
    <row r="401" spans="1:10">
      <c r="A401" s="5" t="s">
        <v>372</v>
      </c>
      <c r="B401" s="2" t="s">
        <v>856</v>
      </c>
      <c r="C401" s="9">
        <v>2428121.1579430345</v>
      </c>
      <c r="D401" s="9"/>
      <c r="E401" s="9">
        <v>2222807.8803396123</v>
      </c>
      <c r="F401" s="9">
        <f t="shared" si="14"/>
        <v>-205313.27760342229</v>
      </c>
      <c r="G401" s="9"/>
      <c r="H401" s="9">
        <v>2072771.2543986496</v>
      </c>
      <c r="I401" s="9">
        <f t="shared" si="15"/>
        <v>-355349.90354438499</v>
      </c>
      <c r="J401" s="14" t="s">
        <v>320</v>
      </c>
    </row>
    <row r="402" spans="1:10">
      <c r="A402" s="5" t="s">
        <v>155</v>
      </c>
      <c r="B402" s="2" t="s">
        <v>757</v>
      </c>
      <c r="C402" s="9">
        <v>1462337.5252027262</v>
      </c>
      <c r="D402" s="9"/>
      <c r="E402" s="9">
        <v>1338687.4720413787</v>
      </c>
      <c r="F402" s="9">
        <f t="shared" si="14"/>
        <v>-123650.05316134752</v>
      </c>
      <c r="G402" s="9"/>
      <c r="H402" s="9">
        <v>1248327.8178080863</v>
      </c>
      <c r="I402" s="9">
        <f t="shared" si="15"/>
        <v>-214009.70739463996</v>
      </c>
      <c r="J402" s="14" t="s">
        <v>155</v>
      </c>
    </row>
    <row r="403" spans="1:10">
      <c r="A403" s="5" t="s">
        <v>69</v>
      </c>
      <c r="B403" s="2" t="s">
        <v>465</v>
      </c>
      <c r="C403" s="9">
        <v>2846841.6706191474</v>
      </c>
      <c r="D403" s="9"/>
      <c r="E403" s="9">
        <v>2606122.8776953337</v>
      </c>
      <c r="F403" s="9">
        <f t="shared" si="14"/>
        <v>-240718.79292381369</v>
      </c>
      <c r="G403" s="9"/>
      <c r="H403" s="9">
        <v>2430212.9905587006</v>
      </c>
      <c r="I403" s="9">
        <f t="shared" si="15"/>
        <v>-416628.68006044673</v>
      </c>
      <c r="J403" s="14" t="s">
        <v>320</v>
      </c>
    </row>
    <row r="404" spans="1:10">
      <c r="A404" s="5" t="s">
        <v>85</v>
      </c>
      <c r="B404" s="2" t="s">
        <v>481</v>
      </c>
      <c r="C404" s="9">
        <v>6109811.9629071895</v>
      </c>
      <c r="D404" s="9"/>
      <c r="E404" s="9">
        <v>5593188.0228119791</v>
      </c>
      <c r="F404" s="9">
        <f t="shared" si="14"/>
        <v>-516623.94009521045</v>
      </c>
      <c r="G404" s="9"/>
      <c r="H404" s="9">
        <v>5215655.1435116334</v>
      </c>
      <c r="I404" s="9">
        <f t="shared" si="15"/>
        <v>-894156.81939555611</v>
      </c>
      <c r="J404" s="14" t="s">
        <v>320</v>
      </c>
    </row>
    <row r="405" spans="1:10">
      <c r="A405" s="5" t="s">
        <v>32</v>
      </c>
      <c r="B405" s="2" t="s">
        <v>404</v>
      </c>
      <c r="C405" s="9">
        <v>1095388.5923020416</v>
      </c>
      <c r="D405" s="9"/>
      <c r="E405" s="9">
        <v>1002766.4340546123</v>
      </c>
      <c r="F405" s="9">
        <f t="shared" si="14"/>
        <v>-92622.158247429295</v>
      </c>
      <c r="G405" s="9"/>
      <c r="H405" s="9">
        <v>935081.01071995229</v>
      </c>
      <c r="I405" s="9">
        <f t="shared" si="15"/>
        <v>-160307.5815820893</v>
      </c>
      <c r="J405" s="14" t="s">
        <v>32</v>
      </c>
    </row>
    <row r="406" spans="1:10">
      <c r="A406" s="5" t="s">
        <v>351</v>
      </c>
      <c r="B406" s="2" t="s">
        <v>986</v>
      </c>
      <c r="C406" s="9">
        <v>430499.94285422523</v>
      </c>
      <c r="D406" s="9"/>
      <c r="E406" s="9">
        <v>394098.40086924302</v>
      </c>
      <c r="F406" s="9">
        <f t="shared" si="14"/>
        <v>-36401.541984982206</v>
      </c>
      <c r="G406" s="9"/>
      <c r="H406" s="9">
        <v>367497.27403406374</v>
      </c>
      <c r="I406" s="9">
        <f t="shared" si="15"/>
        <v>-63002.668820161489</v>
      </c>
      <c r="J406" s="14" t="s">
        <v>320</v>
      </c>
    </row>
    <row r="407" spans="1:10">
      <c r="A407" s="5" t="s">
        <v>93</v>
      </c>
      <c r="B407" s="2" t="s">
        <v>489</v>
      </c>
      <c r="C407" s="9">
        <v>800692.76125061756</v>
      </c>
      <c r="D407" s="9"/>
      <c r="E407" s="9">
        <v>732989.03294697602</v>
      </c>
      <c r="F407" s="9">
        <f t="shared" si="14"/>
        <v>-67703.728303641547</v>
      </c>
      <c r="G407" s="9"/>
      <c r="H407" s="9">
        <v>683513.23149431474</v>
      </c>
      <c r="I407" s="9">
        <f t="shared" si="15"/>
        <v>-117179.52975630283</v>
      </c>
      <c r="J407" s="14" t="s">
        <v>93</v>
      </c>
    </row>
    <row r="408" spans="1:10">
      <c r="A408" s="5" t="s">
        <v>92</v>
      </c>
      <c r="B408" s="2" t="s">
        <v>488</v>
      </c>
      <c r="C408" s="9">
        <v>1190886.3859005915</v>
      </c>
      <c r="D408" s="9"/>
      <c r="E408" s="9">
        <v>1090189.2743323718</v>
      </c>
      <c r="F408" s="9">
        <f t="shared" si="14"/>
        <v>-100697.11156821973</v>
      </c>
      <c r="G408" s="9"/>
      <c r="H408" s="9">
        <v>1016602.9235709804</v>
      </c>
      <c r="I408" s="9">
        <f t="shared" si="15"/>
        <v>-174283.46232961107</v>
      </c>
      <c r="J408" s="14" t="s">
        <v>92</v>
      </c>
    </row>
    <row r="409" spans="1:10">
      <c r="A409" s="5" t="s">
        <v>249</v>
      </c>
      <c r="B409" s="2" t="s">
        <v>588</v>
      </c>
      <c r="C409" s="9">
        <v>962119.59404737363</v>
      </c>
      <c r="D409" s="9"/>
      <c r="E409" s="9">
        <v>880766.18766806368</v>
      </c>
      <c r="F409" s="9">
        <f t="shared" si="14"/>
        <v>-81353.406379309949</v>
      </c>
      <c r="G409" s="9"/>
      <c r="H409" s="9">
        <v>821315.6214677986</v>
      </c>
      <c r="I409" s="9">
        <f t="shared" si="15"/>
        <v>-140803.97257957503</v>
      </c>
      <c r="J409" s="14" t="s">
        <v>249</v>
      </c>
    </row>
    <row r="410" spans="1:10">
      <c r="A410" s="5" t="s">
        <v>126</v>
      </c>
      <c r="B410" s="2" t="s">
        <v>729</v>
      </c>
      <c r="C410" s="9">
        <v>21885842.498760339</v>
      </c>
      <c r="D410" s="9"/>
      <c r="E410" s="9">
        <v>20035253.601318598</v>
      </c>
      <c r="F410" s="9">
        <f t="shared" si="14"/>
        <v>-1850588.8974417411</v>
      </c>
      <c r="G410" s="9"/>
      <c r="H410" s="9">
        <v>18682900.17626502</v>
      </c>
      <c r="I410" s="9">
        <f t="shared" si="15"/>
        <v>-3202942.3224953189</v>
      </c>
      <c r="J410" s="14" t="s">
        <v>320</v>
      </c>
    </row>
    <row r="411" spans="1:10">
      <c r="A411" s="5" t="s">
        <v>127</v>
      </c>
      <c r="B411" s="2" t="s">
        <v>730</v>
      </c>
      <c r="C411" s="9">
        <v>32681031.63847499</v>
      </c>
      <c r="D411" s="9"/>
      <c r="E411" s="9">
        <v>29917639.993372466</v>
      </c>
      <c r="F411" s="9">
        <f t="shared" si="14"/>
        <v>-2763391.6451025233</v>
      </c>
      <c r="G411" s="9"/>
      <c r="H411" s="9">
        <v>27898238.406566776</v>
      </c>
      <c r="I411" s="9">
        <f t="shared" si="15"/>
        <v>-4782793.2319082133</v>
      </c>
      <c r="J411" s="14" t="s">
        <v>320</v>
      </c>
    </row>
    <row r="412" spans="1:10">
      <c r="A412" s="5" t="s">
        <v>633</v>
      </c>
      <c r="B412" s="2" t="s">
        <v>999</v>
      </c>
      <c r="C412" s="9">
        <v>853393.59877306595</v>
      </c>
      <c r="D412" s="9"/>
      <c r="E412" s="9">
        <v>781233.67533732241</v>
      </c>
      <c r="F412" s="9">
        <f t="shared" si="14"/>
        <v>-72159.923435743549</v>
      </c>
      <c r="G412" s="9"/>
      <c r="H412" s="9">
        <v>728501.42359581764</v>
      </c>
      <c r="I412" s="9">
        <f t="shared" si="15"/>
        <v>-124892.17517724831</v>
      </c>
      <c r="J412" s="14" t="s">
        <v>320</v>
      </c>
    </row>
    <row r="413" spans="1:10">
      <c r="A413" s="5" t="s">
        <v>112</v>
      </c>
      <c r="B413" s="2" t="s">
        <v>508</v>
      </c>
      <c r="C413" s="9">
        <v>30334350.175261125</v>
      </c>
      <c r="D413" s="9"/>
      <c r="E413" s="9">
        <v>27769385.557215106</v>
      </c>
      <c r="F413" s="9">
        <f t="shared" si="14"/>
        <v>-2564964.6180460192</v>
      </c>
      <c r="G413" s="9"/>
      <c r="H413" s="9">
        <v>25894988.336335324</v>
      </c>
      <c r="I413" s="9">
        <f t="shared" si="15"/>
        <v>-4439361.8389258012</v>
      </c>
      <c r="J413" s="14" t="s">
        <v>320</v>
      </c>
    </row>
    <row r="414" spans="1:10">
      <c r="A414" s="5" t="s">
        <v>52</v>
      </c>
      <c r="B414" s="2" t="s">
        <v>827</v>
      </c>
      <c r="C414" s="9">
        <v>13501792.378976479</v>
      </c>
      <c r="D414" s="9"/>
      <c r="E414" s="9">
        <v>12360128.900702219</v>
      </c>
      <c r="F414" s="9">
        <f t="shared" si="14"/>
        <v>-1141663.4782742597</v>
      </c>
      <c r="G414" s="9"/>
      <c r="H414" s="9">
        <v>11525836.358886413</v>
      </c>
      <c r="I414" s="9">
        <f t="shared" si="15"/>
        <v>-1975956.0200900659</v>
      </c>
      <c r="J414" s="14" t="s">
        <v>320</v>
      </c>
    </row>
    <row r="415" spans="1:10">
      <c r="A415" s="5" t="s">
        <v>100</v>
      </c>
      <c r="B415" s="2" t="s">
        <v>496</v>
      </c>
      <c r="C415" s="9">
        <v>351551.83228789002</v>
      </c>
      <c r="D415" s="9"/>
      <c r="E415" s="9">
        <v>321825.86136654578</v>
      </c>
      <c r="F415" s="9">
        <f t="shared" si="14"/>
        <v>-29725.97092134424</v>
      </c>
      <c r="G415" s="9"/>
      <c r="H415" s="9">
        <v>300103.03646248649</v>
      </c>
      <c r="I415" s="9">
        <f t="shared" si="15"/>
        <v>-51448.795825403533</v>
      </c>
      <c r="J415" s="14" t="s">
        <v>320</v>
      </c>
    </row>
    <row r="416" spans="1:10">
      <c r="A416" s="5" t="s">
        <v>547</v>
      </c>
      <c r="B416" s="2" t="s">
        <v>958</v>
      </c>
      <c r="C416" s="9">
        <v>4588651.0975107113</v>
      </c>
      <c r="D416" s="9"/>
      <c r="E416" s="9">
        <v>4200651.1027301513</v>
      </c>
      <c r="F416" s="9">
        <f t="shared" si="14"/>
        <v>-387999.99478056002</v>
      </c>
      <c r="G416" s="9"/>
      <c r="H416" s="9">
        <v>3917112.6450058953</v>
      </c>
      <c r="I416" s="9">
        <f t="shared" si="15"/>
        <v>-671538.452504816</v>
      </c>
      <c r="J416" s="14" t="s">
        <v>320</v>
      </c>
    </row>
    <row r="417" spans="1:10">
      <c r="A417" s="5" t="s">
        <v>309</v>
      </c>
      <c r="B417" s="2" t="s">
        <v>973</v>
      </c>
      <c r="C417" s="9">
        <v>766438.92018479866</v>
      </c>
      <c r="D417" s="9"/>
      <c r="E417" s="9">
        <v>701631.57469003135</v>
      </c>
      <c r="F417" s="9">
        <f t="shared" si="14"/>
        <v>-64807.345494767302</v>
      </c>
      <c r="G417" s="9"/>
      <c r="H417" s="9">
        <v>654272.36067462433</v>
      </c>
      <c r="I417" s="9">
        <f t="shared" si="15"/>
        <v>-112166.55951017432</v>
      </c>
      <c r="J417" s="14" t="s">
        <v>320</v>
      </c>
    </row>
    <row r="418" spans="1:10">
      <c r="A418" s="5" t="s">
        <v>188</v>
      </c>
      <c r="B418" s="2" t="s">
        <v>889</v>
      </c>
      <c r="C418" s="9">
        <v>1622276.7885714623</v>
      </c>
      <c r="D418" s="9"/>
      <c r="E418" s="9">
        <v>1485102.8409074491</v>
      </c>
      <c r="F418" s="9">
        <f t="shared" si="14"/>
        <v>-137173.94766401313</v>
      </c>
      <c r="G418" s="9"/>
      <c r="H418" s="9">
        <v>1384860.3406914393</v>
      </c>
      <c r="I418" s="9">
        <f t="shared" si="15"/>
        <v>-237416.44788002293</v>
      </c>
      <c r="J418" s="14" t="s">
        <v>320</v>
      </c>
    </row>
    <row r="419" spans="1:10">
      <c r="A419" s="5" t="s">
        <v>423</v>
      </c>
      <c r="B419" s="2" t="s">
        <v>685</v>
      </c>
      <c r="C419" s="9">
        <v>3942662.7179012178</v>
      </c>
      <c r="D419" s="9"/>
      <c r="E419" s="9">
        <v>3609285.1998770093</v>
      </c>
      <c r="F419" s="9">
        <f t="shared" si="14"/>
        <v>-333377.51802420849</v>
      </c>
      <c r="G419" s="9"/>
      <c r="H419" s="9">
        <v>3365663.1674747025</v>
      </c>
      <c r="I419" s="9">
        <f t="shared" si="15"/>
        <v>-576999.55042651528</v>
      </c>
      <c r="J419" s="14" t="s">
        <v>320</v>
      </c>
    </row>
    <row r="420" spans="1:10">
      <c r="A420" s="5" t="s">
        <v>631</v>
      </c>
      <c r="B420" s="2" t="s">
        <v>997</v>
      </c>
      <c r="C420" s="9">
        <v>8285106.8807098512</v>
      </c>
      <c r="D420" s="9"/>
      <c r="E420" s="9">
        <v>7584547.7494619554</v>
      </c>
      <c r="F420" s="9">
        <f t="shared" si="14"/>
        <v>-700559.13124789577</v>
      </c>
      <c r="G420" s="9"/>
      <c r="H420" s="9">
        <v>7072600.6920115706</v>
      </c>
      <c r="I420" s="9">
        <f t="shared" si="15"/>
        <v>-1212506.1886982806</v>
      </c>
      <c r="J420" s="14" t="s">
        <v>320</v>
      </c>
    </row>
    <row r="421" spans="1:10">
      <c r="A421" s="5" t="s">
        <v>230</v>
      </c>
      <c r="B421" s="2" t="s">
        <v>569</v>
      </c>
      <c r="C421" s="9">
        <v>1320754.4143560841</v>
      </c>
      <c r="D421" s="9"/>
      <c r="E421" s="9">
        <v>1209076.1248137474</v>
      </c>
      <c r="F421" s="9">
        <f t="shared" si="14"/>
        <v>-111678.28954233672</v>
      </c>
      <c r="G421" s="9"/>
      <c r="H421" s="9">
        <v>1127465.0670712704</v>
      </c>
      <c r="I421" s="9">
        <f t="shared" si="15"/>
        <v>-193289.34728481364</v>
      </c>
      <c r="J421" s="14" t="s">
        <v>320</v>
      </c>
    </row>
    <row r="422" spans="1:10">
      <c r="A422" s="5" t="s">
        <v>141</v>
      </c>
      <c r="B422" s="2" t="s">
        <v>743</v>
      </c>
      <c r="C422" s="9">
        <v>2574632.5522382315</v>
      </c>
      <c r="D422" s="9"/>
      <c r="E422" s="9">
        <v>2356930.7929189806</v>
      </c>
      <c r="F422" s="9">
        <f t="shared" si="14"/>
        <v>-217701.75931925094</v>
      </c>
      <c r="G422" s="9"/>
      <c r="H422" s="9">
        <v>2197841.0457241428</v>
      </c>
      <c r="I422" s="9">
        <f t="shared" si="15"/>
        <v>-376791.50651408872</v>
      </c>
      <c r="J422" s="14" t="s">
        <v>320</v>
      </c>
    </row>
    <row r="423" spans="1:10">
      <c r="A423" s="5" t="s">
        <v>143</v>
      </c>
      <c r="B423" s="2" t="s">
        <v>745</v>
      </c>
      <c r="C423" s="9">
        <v>1728902.9641506197</v>
      </c>
      <c r="D423" s="9"/>
      <c r="E423" s="9">
        <v>1582713.0868181626</v>
      </c>
      <c r="F423" s="9">
        <f t="shared" si="14"/>
        <v>-146189.87733245711</v>
      </c>
      <c r="G423" s="9"/>
      <c r="H423" s="9">
        <v>1475882.0226136746</v>
      </c>
      <c r="I423" s="9">
        <f t="shared" si="15"/>
        <v>-253020.94153694506</v>
      </c>
      <c r="J423" s="14" t="s">
        <v>320</v>
      </c>
    </row>
    <row r="424" spans="1:10">
      <c r="A424" s="5" t="s">
        <v>144</v>
      </c>
      <c r="B424" s="2" t="s">
        <v>746</v>
      </c>
      <c r="C424" s="9">
        <v>3389038.9624397815</v>
      </c>
      <c r="D424" s="9"/>
      <c r="E424" s="9">
        <v>3102473.897501396</v>
      </c>
      <c r="F424" s="9">
        <f t="shared" si="14"/>
        <v>-286565.06493838551</v>
      </c>
      <c r="G424" s="9"/>
      <c r="H424" s="9">
        <v>2893060.9654310374</v>
      </c>
      <c r="I424" s="9">
        <f t="shared" si="15"/>
        <v>-495977.99700874416</v>
      </c>
      <c r="J424" s="14" t="s">
        <v>144</v>
      </c>
    </row>
    <row r="425" spans="1:10">
      <c r="A425" s="5" t="s">
        <v>147</v>
      </c>
      <c r="B425" s="2" t="s">
        <v>749</v>
      </c>
      <c r="C425" s="9">
        <v>1689466.2873613494</v>
      </c>
      <c r="D425" s="9"/>
      <c r="E425" s="9">
        <v>1546611.0349683873</v>
      </c>
      <c r="F425" s="9">
        <f t="shared" si="14"/>
        <v>-142855.25239296211</v>
      </c>
      <c r="G425" s="9"/>
      <c r="H425" s="9">
        <v>1442216.8120658379</v>
      </c>
      <c r="I425" s="9">
        <f t="shared" si="15"/>
        <v>-247249.47529551154</v>
      </c>
      <c r="J425" s="14" t="s">
        <v>147</v>
      </c>
    </row>
    <row r="426" spans="1:10">
      <c r="A426" s="5" t="s">
        <v>146</v>
      </c>
      <c r="B426" s="2" t="s">
        <v>748</v>
      </c>
      <c r="C426" s="9">
        <v>3843930.5017168075</v>
      </c>
      <c r="D426" s="9"/>
      <c r="E426" s="9">
        <v>3518901.4282681751</v>
      </c>
      <c r="F426" s="9">
        <f t="shared" si="14"/>
        <v>-325029.07344863238</v>
      </c>
      <c r="G426" s="9"/>
      <c r="H426" s="9">
        <v>3281380.1822864818</v>
      </c>
      <c r="I426" s="9">
        <f t="shared" si="15"/>
        <v>-562550.31943032565</v>
      </c>
      <c r="J426" s="14" t="s">
        <v>146</v>
      </c>
    </row>
    <row r="427" spans="1:10">
      <c r="A427" s="5" t="s">
        <v>49</v>
      </c>
      <c r="B427" s="2" t="s">
        <v>824</v>
      </c>
      <c r="C427" s="9">
        <v>17939282.008292954</v>
      </c>
      <c r="D427" s="9"/>
      <c r="E427" s="9">
        <v>16422400.210642088</v>
      </c>
      <c r="F427" s="9">
        <f t="shared" si="14"/>
        <v>-1516881.7976508662</v>
      </c>
      <c r="G427" s="9"/>
      <c r="H427" s="9">
        <v>15313909.666204918</v>
      </c>
      <c r="I427" s="9">
        <f t="shared" si="15"/>
        <v>-2625372.3420880362</v>
      </c>
      <c r="J427" s="14" t="s">
        <v>320</v>
      </c>
    </row>
    <row r="428" spans="1:10">
      <c r="A428" s="5" t="s">
        <v>559</v>
      </c>
      <c r="B428" s="2" t="s">
        <v>780</v>
      </c>
      <c r="C428" s="9">
        <v>3737607.1392527688</v>
      </c>
      <c r="D428" s="9"/>
      <c r="E428" s="9">
        <v>3421568.3906740043</v>
      </c>
      <c r="F428" s="9">
        <f t="shared" si="14"/>
        <v>-316038.7485787645</v>
      </c>
      <c r="G428" s="9"/>
      <c r="H428" s="9">
        <v>3190616.9974818304</v>
      </c>
      <c r="I428" s="9">
        <f t="shared" si="15"/>
        <v>-546990.14177093841</v>
      </c>
      <c r="J428" s="14" t="s">
        <v>559</v>
      </c>
    </row>
    <row r="429" spans="1:10">
      <c r="A429" s="5" t="s">
        <v>256</v>
      </c>
      <c r="B429" s="2" t="s">
        <v>595</v>
      </c>
      <c r="C429" s="9">
        <v>6560091.2799245659</v>
      </c>
      <c r="D429" s="9"/>
      <c r="E429" s="9">
        <v>6005393.3244074136</v>
      </c>
      <c r="F429" s="9">
        <f t="shared" si="14"/>
        <v>-554697.95551715232</v>
      </c>
      <c r="G429" s="9"/>
      <c r="H429" s="9">
        <v>5600037.1261448786</v>
      </c>
      <c r="I429" s="9">
        <f t="shared" si="15"/>
        <v>-960054.15377968736</v>
      </c>
      <c r="J429" s="14" t="s">
        <v>320</v>
      </c>
    </row>
    <row r="430" spans="1:10">
      <c r="A430" s="5" t="s">
        <v>0</v>
      </c>
      <c r="B430" s="2" t="s">
        <v>411</v>
      </c>
      <c r="C430" s="9">
        <v>3458428.587769202</v>
      </c>
      <c r="D430" s="9"/>
      <c r="E430" s="9">
        <v>3165996.1832372164</v>
      </c>
      <c r="F430" s="9">
        <f t="shared" si="14"/>
        <v>-292432.40453198552</v>
      </c>
      <c r="G430" s="9"/>
      <c r="H430" s="9">
        <v>2952295.5799253811</v>
      </c>
      <c r="I430" s="9">
        <f t="shared" si="15"/>
        <v>-506133.00784382084</v>
      </c>
      <c r="J430" s="14" t="s">
        <v>320</v>
      </c>
    </row>
    <row r="431" spans="1:10">
      <c r="A431" s="5" t="s">
        <v>353</v>
      </c>
      <c r="B431" s="2" t="s">
        <v>988</v>
      </c>
      <c r="C431" s="9">
        <v>247856.31988848952</v>
      </c>
      <c r="D431" s="9"/>
      <c r="E431" s="9">
        <v>226898.4721943746</v>
      </c>
      <c r="F431" s="9">
        <f t="shared" si="14"/>
        <v>-20957.847694114927</v>
      </c>
      <c r="G431" s="9"/>
      <c r="H431" s="9">
        <v>211583.12195636754</v>
      </c>
      <c r="I431" s="9">
        <f t="shared" si="15"/>
        <v>-36273.197932121984</v>
      </c>
      <c r="J431" s="14" t="s">
        <v>320</v>
      </c>
    </row>
    <row r="432" spans="1:10">
      <c r="A432" s="5" t="s">
        <v>154</v>
      </c>
      <c r="B432" s="2" t="s">
        <v>756</v>
      </c>
      <c r="C432" s="9">
        <v>2405913.6011130265</v>
      </c>
      <c r="D432" s="9"/>
      <c r="E432" s="9">
        <v>2202478.1154251425</v>
      </c>
      <c r="F432" s="9">
        <f t="shared" si="14"/>
        <v>-203435.48568788404</v>
      </c>
      <c r="G432" s="9"/>
      <c r="H432" s="9">
        <v>2053813.7220378425</v>
      </c>
      <c r="I432" s="9">
        <f t="shared" si="15"/>
        <v>-352099.879075184</v>
      </c>
      <c r="J432" s="14" t="s">
        <v>320</v>
      </c>
    </row>
    <row r="433" spans="1:10">
      <c r="A433" s="5" t="s">
        <v>26</v>
      </c>
      <c r="B433" s="2" t="s">
        <v>398</v>
      </c>
      <c r="C433" s="9">
        <v>679863.70428141439</v>
      </c>
      <c r="D433" s="9"/>
      <c r="E433" s="9">
        <v>622376.85071440809</v>
      </c>
      <c r="F433" s="9">
        <f t="shared" si="14"/>
        <v>-57486.853567006299</v>
      </c>
      <c r="G433" s="9"/>
      <c r="H433" s="9">
        <v>580367.22695390345</v>
      </c>
      <c r="I433" s="9">
        <f t="shared" si="15"/>
        <v>-99496.477327510947</v>
      </c>
      <c r="J433" s="14" t="s">
        <v>320</v>
      </c>
    </row>
    <row r="434" spans="1:10">
      <c r="A434" s="5" t="s">
        <v>643</v>
      </c>
      <c r="B434" s="2" t="s">
        <v>1009</v>
      </c>
      <c r="C434" s="9">
        <v>423073.45120594231</v>
      </c>
      <c r="D434" s="9"/>
      <c r="E434" s="9">
        <v>387299.86690602679</v>
      </c>
      <c r="F434" s="9">
        <f t="shared" si="14"/>
        <v>-35773.584299915528</v>
      </c>
      <c r="G434" s="9"/>
      <c r="H434" s="9">
        <v>361157.63222531928</v>
      </c>
      <c r="I434" s="9">
        <f t="shared" si="15"/>
        <v>-61915.818980623037</v>
      </c>
      <c r="J434" s="14" t="s">
        <v>320</v>
      </c>
    </row>
    <row r="435" spans="1:10">
      <c r="A435" s="5" t="s">
        <v>296</v>
      </c>
      <c r="B435" s="2" t="s">
        <v>879</v>
      </c>
      <c r="C435" s="9">
        <v>3805938.8112612437</v>
      </c>
      <c r="D435" s="9"/>
      <c r="E435" s="9">
        <v>3484122.1798539031</v>
      </c>
      <c r="F435" s="9">
        <f t="shared" ref="F435:F498" si="16">E435-C435</f>
        <v>-321816.63140734052</v>
      </c>
      <c r="G435" s="9"/>
      <c r="H435" s="9">
        <v>3248948.4876716156</v>
      </c>
      <c r="I435" s="9">
        <f t="shared" si="15"/>
        <v>-556990.3235896281</v>
      </c>
      <c r="J435" s="14" t="s">
        <v>320</v>
      </c>
    </row>
    <row r="436" spans="1:10">
      <c r="A436" s="5" t="s">
        <v>148</v>
      </c>
      <c r="B436" s="2" t="s">
        <v>750</v>
      </c>
      <c r="C436" s="9">
        <v>12127951.986667156</v>
      </c>
      <c r="D436" s="9"/>
      <c r="E436" s="9">
        <v>11102455.559170522</v>
      </c>
      <c r="F436" s="9">
        <f t="shared" si="16"/>
        <v>-1025496.4274966344</v>
      </c>
      <c r="G436" s="9"/>
      <c r="H436" s="9">
        <v>10353054.323692212</v>
      </c>
      <c r="I436" s="9">
        <f t="shared" si="15"/>
        <v>-1774897.6629749443</v>
      </c>
      <c r="J436" s="14" t="s">
        <v>148</v>
      </c>
    </row>
    <row r="437" spans="1:10">
      <c r="A437" s="5" t="s">
        <v>199</v>
      </c>
      <c r="B437" s="2" t="s">
        <v>900</v>
      </c>
      <c r="C437" s="9">
        <v>1549970.694427056</v>
      </c>
      <c r="D437" s="9"/>
      <c r="E437" s="9">
        <v>1418910.6925729238</v>
      </c>
      <c r="F437" s="9">
        <f t="shared" si="16"/>
        <v>-131060.00185413216</v>
      </c>
      <c r="G437" s="9"/>
      <c r="H437" s="9">
        <v>1323136.0758333658</v>
      </c>
      <c r="I437" s="9">
        <f t="shared" si="15"/>
        <v>-226834.61859369022</v>
      </c>
      <c r="J437" s="14" t="s">
        <v>320</v>
      </c>
    </row>
    <row r="438" spans="1:10">
      <c r="A438" s="5" t="s">
        <v>552</v>
      </c>
      <c r="B438" s="2" t="s">
        <v>963</v>
      </c>
      <c r="C438" s="9">
        <v>506454.9350358104</v>
      </c>
      <c r="D438" s="9"/>
      <c r="E438" s="9">
        <v>463630.90941811091</v>
      </c>
      <c r="F438" s="9">
        <f t="shared" si="16"/>
        <v>-42824.025617699488</v>
      </c>
      <c r="G438" s="9"/>
      <c r="H438" s="9">
        <v>432336.42915902287</v>
      </c>
      <c r="I438" s="9">
        <f t="shared" si="15"/>
        <v>-74118.505876787531</v>
      </c>
      <c r="J438" s="14" t="s">
        <v>320</v>
      </c>
    </row>
    <row r="439" spans="1:10">
      <c r="A439" s="5" t="s">
        <v>139</v>
      </c>
      <c r="B439" s="2" t="s">
        <v>741</v>
      </c>
      <c r="C439" s="9">
        <v>1290743.7420658641</v>
      </c>
      <c r="D439" s="9"/>
      <c r="E439" s="9">
        <v>1181603.0480923608</v>
      </c>
      <c r="F439" s="9">
        <f t="shared" si="16"/>
        <v>-109140.69397350331</v>
      </c>
      <c r="G439" s="9"/>
      <c r="H439" s="9">
        <v>1101846.3871117239</v>
      </c>
      <c r="I439" s="9">
        <f t="shared" si="15"/>
        <v>-188897.35495414026</v>
      </c>
      <c r="J439" s="14" t="s">
        <v>320</v>
      </c>
    </row>
    <row r="440" spans="1:10">
      <c r="A440" s="5" t="s">
        <v>46</v>
      </c>
      <c r="B440" s="2" t="s">
        <v>821</v>
      </c>
      <c r="C440" s="9">
        <v>2361545.802002247</v>
      </c>
      <c r="D440" s="9"/>
      <c r="E440" s="9">
        <v>2161861.8993956628</v>
      </c>
      <c r="F440" s="9">
        <f t="shared" si="16"/>
        <v>-199683.90260658413</v>
      </c>
      <c r="G440" s="9"/>
      <c r="H440" s="9">
        <v>2015939.0474908508</v>
      </c>
      <c r="I440" s="9">
        <f t="shared" si="15"/>
        <v>-345606.75451139617</v>
      </c>
      <c r="J440" s="14" t="s">
        <v>320</v>
      </c>
    </row>
    <row r="441" spans="1:10">
      <c r="A441" s="5" t="s">
        <v>512</v>
      </c>
      <c r="B441" s="2" t="s">
        <v>923</v>
      </c>
      <c r="C441" s="9">
        <v>9449053.3085657228</v>
      </c>
      <c r="D441" s="9"/>
      <c r="E441" s="9">
        <v>8650075.0126578845</v>
      </c>
      <c r="F441" s="9">
        <f t="shared" si="16"/>
        <v>-798978.29590783827</v>
      </c>
      <c r="G441" s="9"/>
      <c r="H441" s="9">
        <v>8066206.2579560028</v>
      </c>
      <c r="I441" s="9">
        <f t="shared" si="15"/>
        <v>-1382847.0506097199</v>
      </c>
      <c r="J441" s="14" t="s">
        <v>320</v>
      </c>
    </row>
    <row r="442" spans="1:10">
      <c r="A442" s="5" t="s">
        <v>456</v>
      </c>
      <c r="B442" s="2" t="s">
        <v>1052</v>
      </c>
      <c r="C442" s="9">
        <v>586526.2930010386</v>
      </c>
      <c r="D442" s="9"/>
      <c r="E442" s="9">
        <v>536931.71851998474</v>
      </c>
      <c r="F442" s="9">
        <f t="shared" si="16"/>
        <v>-49594.57448105386</v>
      </c>
      <c r="G442" s="9"/>
      <c r="H442" s="9">
        <v>500689.52947613772</v>
      </c>
      <c r="I442" s="9">
        <f t="shared" si="15"/>
        <v>-85836.763524900889</v>
      </c>
      <c r="J442" s="14" t="s">
        <v>320</v>
      </c>
    </row>
    <row r="443" spans="1:10">
      <c r="A443" s="5" t="s">
        <v>348</v>
      </c>
      <c r="B443" s="2" t="s">
        <v>983</v>
      </c>
      <c r="C443" s="9">
        <v>2762213.9215623694</v>
      </c>
      <c r="D443" s="9"/>
      <c r="E443" s="9">
        <v>2528650.9497054778</v>
      </c>
      <c r="F443" s="9">
        <f t="shared" si="16"/>
        <v>-233562.97185689164</v>
      </c>
      <c r="G443" s="9"/>
      <c r="H443" s="9">
        <v>2357970.3164254413</v>
      </c>
      <c r="I443" s="9">
        <f t="shared" si="15"/>
        <v>-404243.60513692815</v>
      </c>
      <c r="J443" s="14" t="s">
        <v>320</v>
      </c>
    </row>
    <row r="444" spans="1:10">
      <c r="A444" s="5" t="s">
        <v>365</v>
      </c>
      <c r="B444" s="2" t="s">
        <v>849</v>
      </c>
      <c r="C444" s="9">
        <v>805175.3416453572</v>
      </c>
      <c r="D444" s="9"/>
      <c r="E444" s="9">
        <v>737092.58230780112</v>
      </c>
      <c r="F444" s="9">
        <f t="shared" si="16"/>
        <v>-68082.759337556083</v>
      </c>
      <c r="G444" s="9"/>
      <c r="H444" s="9">
        <v>687339.79663804849</v>
      </c>
      <c r="I444" s="9">
        <f t="shared" si="15"/>
        <v>-117835.54500730871</v>
      </c>
      <c r="J444" s="14" t="s">
        <v>320</v>
      </c>
    </row>
    <row r="445" spans="1:10">
      <c r="A445" s="5" t="s">
        <v>14</v>
      </c>
      <c r="B445" s="2" t="s">
        <v>861</v>
      </c>
      <c r="C445" s="9">
        <v>1085215.0179250424</v>
      </c>
      <c r="D445" s="9"/>
      <c r="E445" s="9">
        <v>993453.10089475778</v>
      </c>
      <c r="F445" s="9">
        <f t="shared" si="16"/>
        <v>-91761.917030284647</v>
      </c>
      <c r="G445" s="9"/>
      <c r="H445" s="9">
        <v>926396.31537262676</v>
      </c>
      <c r="I445" s="9">
        <f t="shared" si="15"/>
        <v>-158818.70255241566</v>
      </c>
      <c r="J445" s="14" t="s">
        <v>14</v>
      </c>
    </row>
    <row r="446" spans="1:10">
      <c r="A446" s="5" t="s">
        <v>264</v>
      </c>
      <c r="B446" s="2" t="s">
        <v>603</v>
      </c>
      <c r="C446" s="9">
        <v>1063333.9314847714</v>
      </c>
      <c r="D446" s="9"/>
      <c r="E446" s="9">
        <v>973422.20119656087</v>
      </c>
      <c r="F446" s="9">
        <f t="shared" si="16"/>
        <v>-89911.730288210558</v>
      </c>
      <c r="G446" s="9"/>
      <c r="H446" s="9">
        <v>907717.47521671478</v>
      </c>
      <c r="I446" s="9">
        <f t="shared" si="15"/>
        <v>-155616.45626805665</v>
      </c>
      <c r="J446" s="14" t="s">
        <v>320</v>
      </c>
    </row>
    <row r="447" spans="1:10">
      <c r="A447" s="5" t="s">
        <v>281</v>
      </c>
      <c r="B447" s="2" t="s">
        <v>814</v>
      </c>
      <c r="C447" s="9">
        <v>3054757.8869144823</v>
      </c>
      <c r="D447" s="9"/>
      <c r="E447" s="9">
        <v>2796458.4392136806</v>
      </c>
      <c r="F447" s="9">
        <f t="shared" si="16"/>
        <v>-258299.44770080177</v>
      </c>
      <c r="G447" s="9"/>
      <c r="H447" s="9">
        <v>2607701.1505092485</v>
      </c>
      <c r="I447" s="9">
        <f t="shared" si="15"/>
        <v>-447056.73640523385</v>
      </c>
      <c r="J447" s="14" t="s">
        <v>281</v>
      </c>
    </row>
    <row r="448" spans="1:10">
      <c r="A448" s="5" t="s">
        <v>662</v>
      </c>
      <c r="B448" s="2" t="s">
        <v>1028</v>
      </c>
      <c r="C448" s="9">
        <v>5712567.5241298769</v>
      </c>
      <c r="D448" s="9"/>
      <c r="E448" s="9">
        <v>5229533.1590310782</v>
      </c>
      <c r="F448" s="9">
        <f t="shared" si="16"/>
        <v>-483034.36509879865</v>
      </c>
      <c r="G448" s="9"/>
      <c r="H448" s="9">
        <v>4876546.5076127257</v>
      </c>
      <c r="I448" s="9">
        <f t="shared" si="15"/>
        <v>-836021.01651715115</v>
      </c>
      <c r="J448" s="14" t="s">
        <v>320</v>
      </c>
    </row>
    <row r="449" spans="1:10">
      <c r="A449" s="5" t="s">
        <v>87</v>
      </c>
      <c r="B449" s="2" t="s">
        <v>483</v>
      </c>
      <c r="C449" s="9">
        <v>1920593.1289305228</v>
      </c>
      <c r="D449" s="9"/>
      <c r="E449" s="9">
        <v>1758194.6139497522</v>
      </c>
      <c r="F449" s="9">
        <f t="shared" si="16"/>
        <v>-162398.51498077065</v>
      </c>
      <c r="G449" s="9"/>
      <c r="H449" s="9">
        <v>1639518.776079189</v>
      </c>
      <c r="I449" s="9">
        <f t="shared" si="15"/>
        <v>-281074.3528513338</v>
      </c>
      <c r="J449" s="14" t="s">
        <v>87</v>
      </c>
    </row>
    <row r="450" spans="1:10">
      <c r="A450" s="5" t="s">
        <v>560</v>
      </c>
      <c r="B450" s="2" t="s">
        <v>781</v>
      </c>
      <c r="C450" s="9">
        <v>1485437.4344313494</v>
      </c>
      <c r="D450" s="9"/>
      <c r="E450" s="9">
        <v>1359834.135213661</v>
      </c>
      <c r="F450" s="9">
        <f t="shared" si="16"/>
        <v>-125603.29921768839</v>
      </c>
      <c r="G450" s="9"/>
      <c r="H450" s="9">
        <v>1268047.1088622732</v>
      </c>
      <c r="I450" s="9">
        <f t="shared" si="15"/>
        <v>-217390.32556907623</v>
      </c>
      <c r="J450" s="14" t="s">
        <v>560</v>
      </c>
    </row>
    <row r="451" spans="1:10">
      <c r="A451" s="5" t="s">
        <v>208</v>
      </c>
      <c r="B451" s="2" t="s">
        <v>909</v>
      </c>
      <c r="C451" s="9">
        <v>864083.84802773618</v>
      </c>
      <c r="D451" s="9"/>
      <c r="E451" s="9">
        <v>791019.99518727837</v>
      </c>
      <c r="F451" s="9">
        <f t="shared" si="16"/>
        <v>-73063.85284045781</v>
      </c>
      <c r="G451" s="9"/>
      <c r="H451" s="9">
        <v>737627.17965002067</v>
      </c>
      <c r="I451" s="9">
        <f t="shared" si="15"/>
        <v>-126456.66837771551</v>
      </c>
      <c r="J451" s="14" t="s">
        <v>320</v>
      </c>
    </row>
    <row r="452" spans="1:10">
      <c r="A452" s="5" t="s">
        <v>639</v>
      </c>
      <c r="B452" s="2" t="s">
        <v>1005</v>
      </c>
      <c r="C452" s="9">
        <v>3861062.1537046409</v>
      </c>
      <c r="D452" s="9"/>
      <c r="E452" s="9">
        <v>3534584.4887765935</v>
      </c>
      <c r="F452" s="9">
        <f t="shared" si="16"/>
        <v>-326477.66492804745</v>
      </c>
      <c r="G452" s="9"/>
      <c r="H452" s="9">
        <v>3296004.6567137893</v>
      </c>
      <c r="I452" s="9">
        <f t="shared" si="15"/>
        <v>-565057.49699085159</v>
      </c>
      <c r="J452" s="14" t="s">
        <v>320</v>
      </c>
    </row>
    <row r="453" spans="1:10">
      <c r="A453" s="5" t="s">
        <v>312</v>
      </c>
      <c r="B453" s="2" t="s">
        <v>915</v>
      </c>
      <c r="C453" s="9">
        <v>3657506.4462670134</v>
      </c>
      <c r="D453" s="9"/>
      <c r="E453" s="9">
        <v>3348240.7270164653</v>
      </c>
      <c r="F453" s="9">
        <f t="shared" si="16"/>
        <v>-309265.71925054817</v>
      </c>
      <c r="G453" s="9"/>
      <c r="H453" s="9">
        <v>3122238.8552564494</v>
      </c>
      <c r="I453" s="9">
        <f t="shared" si="15"/>
        <v>-535267.59101056401</v>
      </c>
      <c r="J453" s="14" t="s">
        <v>320</v>
      </c>
    </row>
    <row r="454" spans="1:10">
      <c r="A454" s="5" t="s">
        <v>131</v>
      </c>
      <c r="B454" s="2" t="s">
        <v>734</v>
      </c>
      <c r="C454" s="9">
        <v>37554019.519627117</v>
      </c>
      <c r="D454" s="9"/>
      <c r="E454" s="9">
        <v>34378585.373956516</v>
      </c>
      <c r="F454" s="9">
        <f t="shared" si="16"/>
        <v>-3175434.1456706002</v>
      </c>
      <c r="G454" s="9"/>
      <c r="H454" s="9">
        <v>32058075.805966463</v>
      </c>
      <c r="I454" s="9">
        <f t="shared" si="15"/>
        <v>-5495943.7136606537</v>
      </c>
      <c r="J454" s="14" t="s">
        <v>320</v>
      </c>
    </row>
    <row r="455" spans="1:10">
      <c r="A455" s="5" t="s">
        <v>343</v>
      </c>
      <c r="B455" s="2" t="s">
        <v>978</v>
      </c>
      <c r="C455" s="9">
        <v>338505.31848120334</v>
      </c>
      <c r="D455" s="9"/>
      <c r="E455" s="9">
        <v>309882.51430348994</v>
      </c>
      <c r="F455" s="9">
        <f t="shared" si="16"/>
        <v>-28622.804177713406</v>
      </c>
      <c r="G455" s="9"/>
      <c r="H455" s="9">
        <v>288965.84971208399</v>
      </c>
      <c r="I455" s="9">
        <f t="shared" ref="I455:I518" si="17">H455-C455</f>
        <v>-49539.468769119354</v>
      </c>
      <c r="J455" s="14" t="s">
        <v>320</v>
      </c>
    </row>
    <row r="456" spans="1:10">
      <c r="A456" s="5" t="s">
        <v>316</v>
      </c>
      <c r="B456" s="2" t="s">
        <v>919</v>
      </c>
      <c r="C456" s="9">
        <v>3407693.1966220699</v>
      </c>
      <c r="D456" s="9"/>
      <c r="E456" s="9">
        <v>3119550.7960764319</v>
      </c>
      <c r="F456" s="9">
        <f t="shared" si="16"/>
        <v>-288142.40054563805</v>
      </c>
      <c r="G456" s="9"/>
      <c r="H456" s="9">
        <v>2908985.1956776963</v>
      </c>
      <c r="I456" s="9">
        <f t="shared" si="17"/>
        <v>-498708.00094437366</v>
      </c>
      <c r="J456" s="14" t="s">
        <v>320</v>
      </c>
    </row>
    <row r="457" spans="1:10">
      <c r="A457" s="5" t="s">
        <v>566</v>
      </c>
      <c r="B457" s="2" t="s">
        <v>787</v>
      </c>
      <c r="C457" s="9">
        <v>1614972.3684602114</v>
      </c>
      <c r="D457" s="9"/>
      <c r="E457" s="9">
        <v>1478416.0565468392</v>
      </c>
      <c r="F457" s="9">
        <f t="shared" si="16"/>
        <v>-136556.31191337225</v>
      </c>
      <c r="G457" s="9"/>
      <c r="H457" s="9">
        <v>1378624.9055332209</v>
      </c>
      <c r="I457" s="9">
        <f t="shared" si="17"/>
        <v>-236347.46292699059</v>
      </c>
      <c r="J457" s="14" t="s">
        <v>320</v>
      </c>
    </row>
    <row r="458" spans="1:10">
      <c r="A458" s="5" t="s">
        <v>340</v>
      </c>
      <c r="B458" s="2" t="s">
        <v>804</v>
      </c>
      <c r="C458" s="9">
        <v>51643711.259823501</v>
      </c>
      <c r="D458" s="9"/>
      <c r="E458" s="9">
        <v>47276902.959639043</v>
      </c>
      <c r="F458" s="9">
        <f t="shared" si="16"/>
        <v>-4366808.3001844585</v>
      </c>
      <c r="G458" s="9"/>
      <c r="H458" s="9">
        <v>44085773.817196555</v>
      </c>
      <c r="I458" s="9">
        <f t="shared" si="17"/>
        <v>-7557937.4426269457</v>
      </c>
      <c r="J458" s="14" t="s">
        <v>320</v>
      </c>
    </row>
    <row r="459" spans="1:10">
      <c r="A459" s="5" t="s">
        <v>97</v>
      </c>
      <c r="B459" s="2" t="s">
        <v>493</v>
      </c>
      <c r="C459" s="9">
        <v>8831665.6276791766</v>
      </c>
      <c r="D459" s="9"/>
      <c r="E459" s="9">
        <v>8084891.4353022259</v>
      </c>
      <c r="F459" s="9">
        <f t="shared" si="16"/>
        <v>-746774.19237695076</v>
      </c>
      <c r="G459" s="9"/>
      <c r="H459" s="9">
        <v>7539171.8331806073</v>
      </c>
      <c r="I459" s="9">
        <f t="shared" si="17"/>
        <v>-1292493.7944985693</v>
      </c>
      <c r="J459" s="14" t="s">
        <v>320</v>
      </c>
    </row>
    <row r="460" spans="1:10">
      <c r="A460" s="5" t="s">
        <v>325</v>
      </c>
      <c r="B460" s="2" t="s">
        <v>789</v>
      </c>
      <c r="C460" s="9">
        <v>9691656.7671978883</v>
      </c>
      <c r="D460" s="9"/>
      <c r="E460" s="9">
        <v>8872164.7868362274</v>
      </c>
      <c r="F460" s="9">
        <f t="shared" si="16"/>
        <v>-819491.98036166094</v>
      </c>
      <c r="G460" s="9"/>
      <c r="H460" s="9">
        <v>8273305.2627257835</v>
      </c>
      <c r="I460" s="9">
        <f t="shared" si="17"/>
        <v>-1418351.5044721048</v>
      </c>
      <c r="J460" s="14" t="s">
        <v>320</v>
      </c>
    </row>
    <row r="461" spans="1:10">
      <c r="A461" s="5" t="s">
        <v>229</v>
      </c>
      <c r="B461" s="2" t="s">
        <v>568</v>
      </c>
      <c r="C461" s="9">
        <v>990084.38522857369</v>
      </c>
      <c r="D461" s="9"/>
      <c r="E461" s="9">
        <v>906366.37570080662</v>
      </c>
      <c r="F461" s="9">
        <f t="shared" si="16"/>
        <v>-83718.009527767077</v>
      </c>
      <c r="G461" s="9"/>
      <c r="H461" s="9">
        <v>845187.830276669</v>
      </c>
      <c r="I461" s="9">
        <f t="shared" si="17"/>
        <v>-144896.55495190469</v>
      </c>
      <c r="J461" s="14" t="s">
        <v>320</v>
      </c>
    </row>
    <row r="462" spans="1:10">
      <c r="A462" s="5" t="s">
        <v>50</v>
      </c>
      <c r="B462" s="2" t="s">
        <v>825</v>
      </c>
      <c r="C462" s="9">
        <v>7866839.6414154312</v>
      </c>
      <c r="D462" s="9"/>
      <c r="E462" s="9">
        <v>7201647.6983050592</v>
      </c>
      <c r="F462" s="9">
        <f t="shared" si="16"/>
        <v>-665191.94311037194</v>
      </c>
      <c r="G462" s="9"/>
      <c r="H462" s="9">
        <v>6715545.8937244024</v>
      </c>
      <c r="I462" s="9">
        <f t="shared" si="17"/>
        <v>-1151293.7476910288</v>
      </c>
      <c r="J462" s="14" t="s">
        <v>320</v>
      </c>
    </row>
    <row r="463" spans="1:10">
      <c r="A463" s="5" t="s">
        <v>671</v>
      </c>
      <c r="B463" s="2" t="s">
        <v>1037</v>
      </c>
      <c r="C463" s="9">
        <v>41543982.592400841</v>
      </c>
      <c r="D463" s="9"/>
      <c r="E463" s="9">
        <v>38031171.379153527</v>
      </c>
      <c r="F463" s="9">
        <f t="shared" si="16"/>
        <v>-3512811.2132473141</v>
      </c>
      <c r="G463" s="9"/>
      <c r="H463" s="9">
        <v>35464117.031011261</v>
      </c>
      <c r="I463" s="9">
        <f t="shared" si="17"/>
        <v>-6079865.5613895804</v>
      </c>
      <c r="J463" s="14" t="s">
        <v>320</v>
      </c>
    </row>
    <row r="464" spans="1:10">
      <c r="A464" s="5" t="s">
        <v>7</v>
      </c>
      <c r="B464" s="2" t="s">
        <v>618</v>
      </c>
      <c r="C464" s="9">
        <v>131593151.10366374</v>
      </c>
      <c r="D464" s="9"/>
      <c r="E464" s="9">
        <v>121274773.21096939</v>
      </c>
      <c r="F464" s="9">
        <f t="shared" si="16"/>
        <v>-10318377.892694354</v>
      </c>
      <c r="G464" s="9"/>
      <c r="H464" s="9">
        <v>113734420.13553885</v>
      </c>
      <c r="I464" s="9">
        <f t="shared" si="17"/>
        <v>-17858730.968124896</v>
      </c>
      <c r="J464" s="14" t="s">
        <v>320</v>
      </c>
    </row>
    <row r="465" spans="1:10">
      <c r="A465" s="5" t="s">
        <v>332</v>
      </c>
      <c r="B465" s="2" t="s">
        <v>796</v>
      </c>
      <c r="C465" s="9">
        <v>1515592.8892422353</v>
      </c>
      <c r="D465" s="9"/>
      <c r="E465" s="9">
        <v>1387439.7521613943</v>
      </c>
      <c r="F465" s="9">
        <f t="shared" si="16"/>
        <v>-128153.137080841</v>
      </c>
      <c r="G465" s="9"/>
      <c r="H465" s="9">
        <v>1293789.3827561645</v>
      </c>
      <c r="I465" s="9">
        <f t="shared" si="17"/>
        <v>-221803.50648607081</v>
      </c>
      <c r="J465" s="14" t="s">
        <v>320</v>
      </c>
    </row>
    <row r="466" spans="1:10">
      <c r="A466" s="5" t="s">
        <v>108</v>
      </c>
      <c r="B466" s="2" t="s">
        <v>504</v>
      </c>
      <c r="C466" s="9">
        <v>2984562.9679570431</v>
      </c>
      <c r="D466" s="9"/>
      <c r="E466" s="9">
        <v>2732198.9526110534</v>
      </c>
      <c r="F466" s="9">
        <f t="shared" si="16"/>
        <v>-252364.01534598973</v>
      </c>
      <c r="G466" s="9"/>
      <c r="H466" s="9">
        <v>2547779.09524283</v>
      </c>
      <c r="I466" s="9">
        <f t="shared" si="17"/>
        <v>-436783.8727142131</v>
      </c>
      <c r="J466" s="14" t="s">
        <v>108</v>
      </c>
    </row>
    <row r="467" spans="1:10">
      <c r="A467" s="5" t="s">
        <v>532</v>
      </c>
      <c r="B467" s="2" t="s">
        <v>943</v>
      </c>
      <c r="C467" s="9">
        <v>3942340.0326754195</v>
      </c>
      <c r="D467" s="9"/>
      <c r="E467" s="9">
        <v>3608989.7997646928</v>
      </c>
      <c r="F467" s="9">
        <f t="shared" si="16"/>
        <v>-333350.23291072669</v>
      </c>
      <c r="G467" s="9"/>
      <c r="H467" s="9">
        <v>3365387.7064837771</v>
      </c>
      <c r="I467" s="9">
        <f t="shared" si="17"/>
        <v>-576952.32619164232</v>
      </c>
      <c r="J467" s="14" t="s">
        <v>320</v>
      </c>
    </row>
    <row r="468" spans="1:10">
      <c r="A468" s="5" t="s">
        <v>546</v>
      </c>
      <c r="B468" s="2" t="s">
        <v>957</v>
      </c>
      <c r="C468" s="9">
        <v>1122463.8699575809</v>
      </c>
      <c r="D468" s="9"/>
      <c r="E468" s="9">
        <v>1027552.3226575102</v>
      </c>
      <c r="F468" s="9">
        <f t="shared" si="16"/>
        <v>-94911.547300070757</v>
      </c>
      <c r="G468" s="9"/>
      <c r="H468" s="9">
        <v>958193.88424592011</v>
      </c>
      <c r="I468" s="9">
        <f t="shared" si="17"/>
        <v>-164269.98571166082</v>
      </c>
      <c r="J468" s="14" t="s">
        <v>320</v>
      </c>
    </row>
    <row r="469" spans="1:10">
      <c r="A469" s="5" t="s">
        <v>304</v>
      </c>
      <c r="B469" s="2" t="s">
        <v>887</v>
      </c>
      <c r="C469" s="9">
        <v>4024007.7835319135</v>
      </c>
      <c r="D469" s="9"/>
      <c r="E469" s="9">
        <v>3683752.0164603419</v>
      </c>
      <c r="F469" s="9">
        <f t="shared" si="16"/>
        <v>-340255.76707157167</v>
      </c>
      <c r="G469" s="9"/>
      <c r="H469" s="9">
        <v>3435103.5712926546</v>
      </c>
      <c r="I469" s="9">
        <f t="shared" si="17"/>
        <v>-588904.21223925892</v>
      </c>
      <c r="J469" s="14" t="s">
        <v>320</v>
      </c>
    </row>
    <row r="470" spans="1:10">
      <c r="A470" s="5" t="s">
        <v>457</v>
      </c>
      <c r="B470" s="2" t="s">
        <v>1053</v>
      </c>
      <c r="C470" s="9">
        <v>1968072.3327991453</v>
      </c>
      <c r="D470" s="9"/>
      <c r="E470" s="9">
        <v>1801659.1454317109</v>
      </c>
      <c r="F470" s="9">
        <f t="shared" si="16"/>
        <v>-166413.18736743438</v>
      </c>
      <c r="G470" s="9"/>
      <c r="H470" s="9">
        <v>1680049.5085093549</v>
      </c>
      <c r="I470" s="9">
        <f t="shared" si="17"/>
        <v>-288022.82428979035</v>
      </c>
      <c r="J470" s="14" t="s">
        <v>320</v>
      </c>
    </row>
    <row r="471" spans="1:10">
      <c r="A471" s="5" t="s">
        <v>338</v>
      </c>
      <c r="B471" s="2" t="s">
        <v>802</v>
      </c>
      <c r="C471" s="9">
        <v>3172411.1913388791</v>
      </c>
      <c r="D471" s="9"/>
      <c r="E471" s="9">
        <v>2904163.3992265039</v>
      </c>
      <c r="F471" s="9">
        <f t="shared" si="16"/>
        <v>-268247.79211237514</v>
      </c>
      <c r="G471" s="9"/>
      <c r="H471" s="9">
        <v>2708136.1665289989</v>
      </c>
      <c r="I471" s="9">
        <f t="shared" si="17"/>
        <v>-464275.02480988018</v>
      </c>
      <c r="J471" s="14" t="s">
        <v>320</v>
      </c>
    </row>
    <row r="472" spans="1:10">
      <c r="A472" s="5" t="s">
        <v>324</v>
      </c>
      <c r="B472" s="2" t="s">
        <v>788</v>
      </c>
      <c r="C472" s="9">
        <v>317459.80698046263</v>
      </c>
      <c r="D472" s="9"/>
      <c r="E472" s="9">
        <v>290616.53630375379</v>
      </c>
      <c r="F472" s="9">
        <f t="shared" si="16"/>
        <v>-26843.270676708838</v>
      </c>
      <c r="G472" s="9"/>
      <c r="H472" s="9">
        <v>271000.30004000501</v>
      </c>
      <c r="I472" s="9">
        <f t="shared" si="17"/>
        <v>-46459.506940457621</v>
      </c>
      <c r="J472" s="14" t="s">
        <v>320</v>
      </c>
    </row>
    <row r="473" spans="1:10">
      <c r="A473" s="5" t="s">
        <v>294</v>
      </c>
      <c r="B473" s="2" t="s">
        <v>877</v>
      </c>
      <c r="C473" s="9">
        <v>595786.69657775841</v>
      </c>
      <c r="D473" s="9"/>
      <c r="E473" s="9">
        <v>545409.09535026434</v>
      </c>
      <c r="F473" s="9">
        <f t="shared" si="16"/>
        <v>-50377.601227494073</v>
      </c>
      <c r="G473" s="9"/>
      <c r="H473" s="9">
        <v>508594.69445324945</v>
      </c>
      <c r="I473" s="9">
        <f t="shared" si="17"/>
        <v>-87192.002124508959</v>
      </c>
      <c r="J473" s="14" t="s">
        <v>320</v>
      </c>
    </row>
    <row r="474" spans="1:10">
      <c r="A474" s="5" t="s">
        <v>664</v>
      </c>
      <c r="B474" s="2" t="s">
        <v>1030</v>
      </c>
      <c r="C474" s="9">
        <v>1720043.7879514319</v>
      </c>
      <c r="D474" s="9"/>
      <c r="E474" s="9">
        <v>1574603.0110073024</v>
      </c>
      <c r="F474" s="9">
        <f t="shared" si="16"/>
        <v>-145440.77694412949</v>
      </c>
      <c r="G474" s="9"/>
      <c r="H474" s="9">
        <v>1468319.3663173616</v>
      </c>
      <c r="I474" s="9">
        <f t="shared" si="17"/>
        <v>-251724.42163407034</v>
      </c>
      <c r="J474" s="14" t="s">
        <v>320</v>
      </c>
    </row>
    <row r="475" spans="1:10">
      <c r="A475" s="5" t="s">
        <v>177</v>
      </c>
      <c r="B475" s="2" t="s">
        <v>389</v>
      </c>
      <c r="C475" s="9">
        <v>491404.17692343262</v>
      </c>
      <c r="D475" s="9"/>
      <c r="E475" s="9">
        <v>449852.78980993631</v>
      </c>
      <c r="F475" s="9">
        <f t="shared" si="16"/>
        <v>-41551.387113496312</v>
      </c>
      <c r="G475" s="9"/>
      <c r="H475" s="9">
        <v>419488.31461161206</v>
      </c>
      <c r="I475" s="9">
        <f t="shared" si="17"/>
        <v>-71915.862311820558</v>
      </c>
      <c r="J475" s="14" t="s">
        <v>320</v>
      </c>
    </row>
    <row r="476" spans="1:10">
      <c r="A476" s="5" t="s">
        <v>326</v>
      </c>
      <c r="B476" s="2" t="s">
        <v>790</v>
      </c>
      <c r="C476" s="9">
        <v>8637332.4721788801</v>
      </c>
      <c r="D476" s="9"/>
      <c r="E476" s="9">
        <v>7906990.3993328093</v>
      </c>
      <c r="F476" s="9">
        <f t="shared" si="16"/>
        <v>-730342.07284607086</v>
      </c>
      <c r="G476" s="9"/>
      <c r="H476" s="9">
        <v>7373278.8845606809</v>
      </c>
      <c r="I476" s="9">
        <f t="shared" si="17"/>
        <v>-1264053.5876181992</v>
      </c>
      <c r="J476" s="14" t="s">
        <v>320</v>
      </c>
    </row>
    <row r="477" spans="1:10">
      <c r="A477" s="5" t="s">
        <v>179</v>
      </c>
      <c r="B477" s="2" t="s">
        <v>391</v>
      </c>
      <c r="C477" s="9">
        <v>1550317.9832184575</v>
      </c>
      <c r="D477" s="9"/>
      <c r="E477" s="9">
        <v>1419228.615860959</v>
      </c>
      <c r="F477" s="9">
        <f t="shared" si="16"/>
        <v>-131089.3673574985</v>
      </c>
      <c r="G477" s="9"/>
      <c r="H477" s="9">
        <v>1323432.5397150947</v>
      </c>
      <c r="I477" s="9">
        <f t="shared" si="17"/>
        <v>-226885.44350336283</v>
      </c>
      <c r="J477" s="14" t="s">
        <v>320</v>
      </c>
    </row>
    <row r="478" spans="1:10">
      <c r="A478" s="5" t="s">
        <v>433</v>
      </c>
      <c r="B478" s="2" t="s">
        <v>695</v>
      </c>
      <c r="C478" s="9">
        <v>1911049.784349364</v>
      </c>
      <c r="D478" s="9"/>
      <c r="E478" s="9">
        <v>1749458.2205987028</v>
      </c>
      <c r="F478" s="9">
        <f t="shared" si="16"/>
        <v>-161591.56375066121</v>
      </c>
      <c r="G478" s="9"/>
      <c r="H478" s="9">
        <v>1631372.0778578348</v>
      </c>
      <c r="I478" s="9">
        <f t="shared" si="17"/>
        <v>-279677.70649152924</v>
      </c>
      <c r="J478" s="14" t="s">
        <v>320</v>
      </c>
    </row>
    <row r="479" spans="1:10">
      <c r="A479" s="5" t="s">
        <v>68</v>
      </c>
      <c r="B479" s="2" t="s">
        <v>464</v>
      </c>
      <c r="C479" s="9">
        <v>405867.04223031423</v>
      </c>
      <c r="D479" s="9"/>
      <c r="E479" s="9">
        <v>371548.37059446191</v>
      </c>
      <c r="F479" s="9">
        <f t="shared" si="16"/>
        <v>-34318.671635852312</v>
      </c>
      <c r="G479" s="9"/>
      <c r="H479" s="9">
        <v>346469.34132210835</v>
      </c>
      <c r="I479" s="9">
        <f t="shared" si="17"/>
        <v>-59397.700908205879</v>
      </c>
      <c r="J479" s="14" t="s">
        <v>320</v>
      </c>
    </row>
    <row r="480" spans="1:10">
      <c r="A480" s="5" t="s">
        <v>140</v>
      </c>
      <c r="B480" s="2" t="s">
        <v>742</v>
      </c>
      <c r="C480" s="9">
        <v>1767766.1886031341</v>
      </c>
      <c r="D480" s="9"/>
      <c r="E480" s="9">
        <v>1618290.1754184847</v>
      </c>
      <c r="F480" s="9">
        <f t="shared" si="16"/>
        <v>-149476.0131846494</v>
      </c>
      <c r="G480" s="9"/>
      <c r="H480" s="9">
        <v>1509057.704245087</v>
      </c>
      <c r="I480" s="9">
        <f t="shared" si="17"/>
        <v>-258708.48435804714</v>
      </c>
      <c r="J480" s="14" t="s">
        <v>320</v>
      </c>
    </row>
    <row r="481" spans="1:10">
      <c r="A481" s="5" t="s">
        <v>171</v>
      </c>
      <c r="B481" s="2" t="s">
        <v>383</v>
      </c>
      <c r="C481" s="9">
        <v>1309404.600285046</v>
      </c>
      <c r="D481" s="9"/>
      <c r="E481" s="9">
        <v>1198686.0105993212</v>
      </c>
      <c r="F481" s="9">
        <f t="shared" si="16"/>
        <v>-110718.58968572482</v>
      </c>
      <c r="G481" s="9"/>
      <c r="H481" s="9">
        <v>1117776.27198283</v>
      </c>
      <c r="I481" s="9">
        <f t="shared" si="17"/>
        <v>-191628.32830221602</v>
      </c>
      <c r="J481" s="14" t="s">
        <v>320</v>
      </c>
    </row>
    <row r="482" spans="1:10">
      <c r="A482" s="5" t="s">
        <v>632</v>
      </c>
      <c r="B482" s="2" t="s">
        <v>998</v>
      </c>
      <c r="C482" s="9">
        <v>1783593.8516139879</v>
      </c>
      <c r="D482" s="9"/>
      <c r="E482" s="9">
        <v>1632779.50761379</v>
      </c>
      <c r="F482" s="9">
        <f t="shared" si="16"/>
        <v>-150814.34400019795</v>
      </c>
      <c r="G482" s="9"/>
      <c r="H482" s="9">
        <v>1522569.025459799</v>
      </c>
      <c r="I482" s="9">
        <f t="shared" si="17"/>
        <v>-261024.82615418895</v>
      </c>
      <c r="J482" s="14" t="s">
        <v>320</v>
      </c>
    </row>
    <row r="483" spans="1:10">
      <c r="A483" s="5" t="s">
        <v>266</v>
      </c>
      <c r="B483" s="2" t="s">
        <v>605</v>
      </c>
      <c r="C483" s="9">
        <v>2995005.28897371</v>
      </c>
      <c r="D483" s="9"/>
      <c r="E483" s="9">
        <v>2741758.3081518398</v>
      </c>
      <c r="F483" s="9">
        <f t="shared" si="16"/>
        <v>-253246.98082187027</v>
      </c>
      <c r="G483" s="9"/>
      <c r="H483" s="9">
        <v>2556693.2067820113</v>
      </c>
      <c r="I483" s="9">
        <f t="shared" si="17"/>
        <v>-438312.08219169872</v>
      </c>
      <c r="J483" s="14" t="s">
        <v>320</v>
      </c>
    </row>
    <row r="484" spans="1:10">
      <c r="A484" s="5" t="s">
        <v>272</v>
      </c>
      <c r="B484" s="2" t="s">
        <v>805</v>
      </c>
      <c r="C484" s="9">
        <v>390870.22270406701</v>
      </c>
      <c r="D484" s="9"/>
      <c r="E484" s="9">
        <v>357819.62871767156</v>
      </c>
      <c r="F484" s="9">
        <f t="shared" si="16"/>
        <v>-33050.593986395455</v>
      </c>
      <c r="G484" s="9"/>
      <c r="H484" s="9">
        <v>333667.27157376718</v>
      </c>
      <c r="I484" s="9">
        <f t="shared" si="17"/>
        <v>-57202.951130299829</v>
      </c>
      <c r="J484" s="14" t="s">
        <v>320</v>
      </c>
    </row>
    <row r="485" spans="1:10">
      <c r="A485" s="5" t="s">
        <v>287</v>
      </c>
      <c r="B485" s="2" t="s">
        <v>1063</v>
      </c>
      <c r="C485" s="9">
        <v>730761.85747792257</v>
      </c>
      <c r="D485" s="9"/>
      <c r="E485" s="9">
        <v>668971.23734533472</v>
      </c>
      <c r="F485" s="9">
        <f t="shared" si="16"/>
        <v>-61790.62013258785</v>
      </c>
      <c r="G485" s="9"/>
      <c r="H485" s="9">
        <v>623816.55340228975</v>
      </c>
      <c r="I485" s="9">
        <f t="shared" si="17"/>
        <v>-106945.30407563283</v>
      </c>
      <c r="J485" s="14" t="s">
        <v>320</v>
      </c>
    </row>
    <row r="486" spans="1:10">
      <c r="A486" s="5" t="s">
        <v>237</v>
      </c>
      <c r="B486" s="2" t="s">
        <v>576</v>
      </c>
      <c r="C486" s="9">
        <v>1904637.7166367283</v>
      </c>
      <c r="D486" s="9"/>
      <c r="E486" s="9">
        <v>1743588.3344959053</v>
      </c>
      <c r="F486" s="9">
        <f t="shared" si="16"/>
        <v>-161049.38214082294</v>
      </c>
      <c r="G486" s="9"/>
      <c r="H486" s="9">
        <v>1625898.4013929963</v>
      </c>
      <c r="I486" s="9">
        <f t="shared" si="17"/>
        <v>-278739.31524373195</v>
      </c>
      <c r="J486" s="14" t="s">
        <v>320</v>
      </c>
    </row>
    <row r="487" spans="1:10">
      <c r="A487" s="5" t="s">
        <v>346</v>
      </c>
      <c r="B487" s="2" t="s">
        <v>981</v>
      </c>
      <c r="C487" s="9">
        <v>4547676.6978712296</v>
      </c>
      <c r="D487" s="9"/>
      <c r="E487" s="9">
        <v>4163141.3523979313</v>
      </c>
      <c r="F487" s="9">
        <f t="shared" si="16"/>
        <v>-384535.34547329834</v>
      </c>
      <c r="G487" s="9"/>
      <c r="H487" s="9">
        <v>3882134.7537828279</v>
      </c>
      <c r="I487" s="9">
        <f t="shared" si="17"/>
        <v>-665541.94408840174</v>
      </c>
      <c r="J487" s="14" t="s">
        <v>320</v>
      </c>
    </row>
    <row r="488" spans="1:10">
      <c r="A488" s="5" t="s">
        <v>542</v>
      </c>
      <c r="B488" s="2" t="s">
        <v>953</v>
      </c>
      <c r="C488" s="9">
        <v>840513.63217969437</v>
      </c>
      <c r="D488" s="9"/>
      <c r="E488" s="9">
        <v>769442.79284836526</v>
      </c>
      <c r="F488" s="9">
        <f t="shared" si="16"/>
        <v>-71070.839331329102</v>
      </c>
      <c r="G488" s="9"/>
      <c r="H488" s="9">
        <v>717506.41026008618</v>
      </c>
      <c r="I488" s="9">
        <f t="shared" si="17"/>
        <v>-123007.22191960819</v>
      </c>
      <c r="J488" s="14" t="s">
        <v>320</v>
      </c>
    </row>
    <row r="489" spans="1:10">
      <c r="A489" s="5" t="s">
        <v>201</v>
      </c>
      <c r="B489" s="2" t="s">
        <v>902</v>
      </c>
      <c r="C489" s="9">
        <v>25135019.653654732</v>
      </c>
      <c r="D489" s="9"/>
      <c r="E489" s="9">
        <v>23009691.907616712</v>
      </c>
      <c r="F489" s="9">
        <f t="shared" si="16"/>
        <v>-2125327.7460380197</v>
      </c>
      <c r="G489" s="9"/>
      <c r="H489" s="9">
        <v>21456567.785512008</v>
      </c>
      <c r="I489" s="9">
        <f t="shared" si="17"/>
        <v>-3678451.868142724</v>
      </c>
      <c r="J489" s="14" t="s">
        <v>320</v>
      </c>
    </row>
    <row r="490" spans="1:10">
      <c r="A490" s="5" t="s">
        <v>674</v>
      </c>
      <c r="B490" s="2" t="s">
        <v>1040</v>
      </c>
      <c r="C490" s="9">
        <v>3942005.0456668194</v>
      </c>
      <c r="D490" s="9"/>
      <c r="E490" s="9">
        <v>3608683.1380645172</v>
      </c>
      <c r="F490" s="9">
        <f t="shared" si="16"/>
        <v>-333321.90760230226</v>
      </c>
      <c r="G490" s="9"/>
      <c r="H490" s="9">
        <v>3365101.7440474504</v>
      </c>
      <c r="I490" s="9">
        <f t="shared" si="17"/>
        <v>-576903.30161936907</v>
      </c>
      <c r="J490" s="14" t="s">
        <v>674</v>
      </c>
    </row>
    <row r="491" spans="1:10">
      <c r="A491" s="5" t="s">
        <v>564</v>
      </c>
      <c r="B491" s="2" t="s">
        <v>785</v>
      </c>
      <c r="C491" s="9">
        <v>10624653.309898734</v>
      </c>
      <c r="D491" s="9"/>
      <c r="E491" s="9">
        <v>9726270.4646607712</v>
      </c>
      <c r="F491" s="9">
        <f t="shared" si="16"/>
        <v>-898382.8452379629</v>
      </c>
      <c r="G491" s="9"/>
      <c r="H491" s="9">
        <v>9069759.9239099529</v>
      </c>
      <c r="I491" s="9">
        <f t="shared" si="17"/>
        <v>-1554893.3859887812</v>
      </c>
      <c r="J491" s="14" t="s">
        <v>320</v>
      </c>
    </row>
    <row r="492" spans="1:10">
      <c r="A492" s="5" t="s">
        <v>545</v>
      </c>
      <c r="B492" s="2" t="s">
        <v>956</v>
      </c>
      <c r="C492" s="9">
        <v>704525.93992585258</v>
      </c>
      <c r="D492" s="9"/>
      <c r="E492" s="9">
        <v>644953.73554485431</v>
      </c>
      <c r="F492" s="9">
        <f t="shared" si="16"/>
        <v>-59572.204380998272</v>
      </c>
      <c r="G492" s="9"/>
      <c r="H492" s="9">
        <v>601420.20157412475</v>
      </c>
      <c r="I492" s="9">
        <f t="shared" si="17"/>
        <v>-103105.73835172784</v>
      </c>
      <c r="J492" s="14" t="s">
        <v>320</v>
      </c>
    </row>
    <row r="493" spans="1:10">
      <c r="A493" s="5" t="s">
        <v>128</v>
      </c>
      <c r="B493" s="2" t="s">
        <v>731</v>
      </c>
      <c r="C493" s="9">
        <v>6600899.1323507326</v>
      </c>
      <c r="D493" s="9"/>
      <c r="E493" s="9">
        <v>6042750.6101655345</v>
      </c>
      <c r="F493" s="9">
        <f t="shared" si="16"/>
        <v>-558148.52218519803</v>
      </c>
      <c r="G493" s="9"/>
      <c r="H493" s="9">
        <v>5634872.8439532751</v>
      </c>
      <c r="I493" s="9">
        <f t="shared" si="17"/>
        <v>-966026.28839745745</v>
      </c>
      <c r="J493" s="14" t="s">
        <v>320</v>
      </c>
    </row>
    <row r="494" spans="1:10">
      <c r="A494" s="5" t="s">
        <v>129</v>
      </c>
      <c r="B494" s="2" t="s">
        <v>732</v>
      </c>
      <c r="C494" s="9">
        <v>1174613.0198359226</v>
      </c>
      <c r="D494" s="9"/>
      <c r="E494" s="9">
        <v>1075291.926146155</v>
      </c>
      <c r="F494" s="9">
        <f t="shared" si="16"/>
        <v>-99321.093689767644</v>
      </c>
      <c r="G494" s="9"/>
      <c r="H494" s="9">
        <v>1002711.1269113248</v>
      </c>
      <c r="I494" s="9">
        <f t="shared" si="17"/>
        <v>-171901.89292459784</v>
      </c>
      <c r="J494" s="14" t="s">
        <v>320</v>
      </c>
    </row>
    <row r="495" spans="1:10">
      <c r="A495" s="5" t="s">
        <v>33</v>
      </c>
      <c r="B495" s="2" t="s">
        <v>405</v>
      </c>
      <c r="C495" s="9">
        <v>1825888.3271771895</v>
      </c>
      <c r="D495" s="9"/>
      <c r="E495" s="9">
        <v>1671497.7129509395</v>
      </c>
      <c r="F495" s="9">
        <f t="shared" si="16"/>
        <v>-154390.61422624998</v>
      </c>
      <c r="G495" s="9"/>
      <c r="H495" s="9">
        <v>1558673.8025548335</v>
      </c>
      <c r="I495" s="9">
        <f t="shared" si="17"/>
        <v>-267214.52462235605</v>
      </c>
      <c r="J495" s="14" t="s">
        <v>320</v>
      </c>
    </row>
    <row r="496" spans="1:10">
      <c r="A496" s="5" t="s">
        <v>292</v>
      </c>
      <c r="B496" s="2" t="s">
        <v>875</v>
      </c>
      <c r="C496" s="9">
        <v>2247180.8587498409</v>
      </c>
      <c r="D496" s="9"/>
      <c r="E496" s="9">
        <v>2057167.2484452981</v>
      </c>
      <c r="F496" s="9">
        <f t="shared" si="16"/>
        <v>-190013.61030454282</v>
      </c>
      <c r="G496" s="9"/>
      <c r="H496" s="9">
        <v>1918311.1486073628</v>
      </c>
      <c r="I496" s="9">
        <f t="shared" si="17"/>
        <v>-328869.71014247811</v>
      </c>
      <c r="J496" s="14" t="s">
        <v>292</v>
      </c>
    </row>
    <row r="497" spans="1:10">
      <c r="A497" s="5" t="s">
        <v>636</v>
      </c>
      <c r="B497" s="2" t="s">
        <v>1002</v>
      </c>
      <c r="C497" s="9">
        <v>2053510.1069388653</v>
      </c>
      <c r="D497" s="9"/>
      <c r="E497" s="9">
        <v>1879872.6056683196</v>
      </c>
      <c r="F497" s="9">
        <f t="shared" si="16"/>
        <v>-173637.50127054565</v>
      </c>
      <c r="G497" s="9"/>
      <c r="H497" s="9">
        <v>1752983.6624321514</v>
      </c>
      <c r="I497" s="9">
        <f t="shared" si="17"/>
        <v>-300526.44450671389</v>
      </c>
      <c r="J497" s="14" t="s">
        <v>320</v>
      </c>
    </row>
    <row r="498" spans="1:10">
      <c r="A498" s="5" t="s">
        <v>196</v>
      </c>
      <c r="B498" s="2" t="s">
        <v>897</v>
      </c>
      <c r="C498" s="9">
        <v>2094129.6474590674</v>
      </c>
      <c r="D498" s="9"/>
      <c r="E498" s="9">
        <v>1917057.5025045909</v>
      </c>
      <c r="F498" s="9">
        <f t="shared" si="16"/>
        <v>-177072.14495447651</v>
      </c>
      <c r="G498" s="9"/>
      <c r="H498" s="9">
        <v>1787658.6273455503</v>
      </c>
      <c r="I498" s="9">
        <f t="shared" si="17"/>
        <v>-306471.02011351706</v>
      </c>
      <c r="J498" s="14" t="s">
        <v>320</v>
      </c>
    </row>
    <row r="499" spans="1:10">
      <c r="A499" s="5" t="s">
        <v>132</v>
      </c>
      <c r="B499" s="2" t="s">
        <v>735</v>
      </c>
      <c r="C499" s="9">
        <v>45254055.50287047</v>
      </c>
      <c r="D499" s="9"/>
      <c r="E499" s="9">
        <v>41427533.737369873</v>
      </c>
      <c r="F499" s="9">
        <f t="shared" ref="F499:F530" si="18">E499-C499</f>
        <v>-3826521.7655005977</v>
      </c>
      <c r="G499" s="9"/>
      <c r="H499" s="9">
        <v>38631229.370273285</v>
      </c>
      <c r="I499" s="9">
        <f t="shared" si="17"/>
        <v>-6622826.1325971857</v>
      </c>
      <c r="J499" s="14" t="s">
        <v>320</v>
      </c>
    </row>
    <row r="500" spans="1:10">
      <c r="A500" s="5" t="s">
        <v>337</v>
      </c>
      <c r="B500" s="2" t="s">
        <v>801</v>
      </c>
      <c r="C500" s="9">
        <v>1097472.3250504513</v>
      </c>
      <c r="D500" s="9"/>
      <c r="E500" s="9">
        <v>1004673.9737828235</v>
      </c>
      <c r="F500" s="9">
        <f t="shared" si="18"/>
        <v>-92798.35126762779</v>
      </c>
      <c r="G500" s="9"/>
      <c r="H500" s="9">
        <v>936859.79401032638</v>
      </c>
      <c r="I500" s="9">
        <f t="shared" si="17"/>
        <v>-160612.53104012494</v>
      </c>
      <c r="J500" s="14" t="s">
        <v>320</v>
      </c>
    </row>
    <row r="501" spans="1:10">
      <c r="A501" s="5" t="s">
        <v>29</v>
      </c>
      <c r="B501" s="2" t="s">
        <v>401</v>
      </c>
      <c r="C501" s="9">
        <v>12009500.012651633</v>
      </c>
      <c r="D501" s="9"/>
      <c r="E501" s="9">
        <v>10994019.462222816</v>
      </c>
      <c r="F501" s="9">
        <f t="shared" si="18"/>
        <v>-1015480.550428817</v>
      </c>
      <c r="G501" s="9"/>
      <c r="H501" s="9">
        <v>10251937.521524834</v>
      </c>
      <c r="I501" s="9">
        <f t="shared" si="17"/>
        <v>-1757562.4911268</v>
      </c>
      <c r="J501" s="14" t="s">
        <v>320</v>
      </c>
    </row>
    <row r="502" spans="1:10">
      <c r="A502" s="5" t="s">
        <v>444</v>
      </c>
      <c r="B502" s="2" t="s">
        <v>706</v>
      </c>
      <c r="C502" s="9">
        <v>11015463.916270763</v>
      </c>
      <c r="D502" s="9"/>
      <c r="E502" s="9">
        <v>10084035.517991124</v>
      </c>
      <c r="F502" s="9">
        <f t="shared" si="18"/>
        <v>-931428.39827963896</v>
      </c>
      <c r="G502" s="9"/>
      <c r="H502" s="9">
        <v>9403376.3038636949</v>
      </c>
      <c r="I502" s="9">
        <f t="shared" si="17"/>
        <v>-1612087.6124070678</v>
      </c>
      <c r="J502" s="14" t="s">
        <v>320</v>
      </c>
    </row>
    <row r="503" spans="1:10">
      <c r="A503" s="5" t="s">
        <v>656</v>
      </c>
      <c r="B503" s="2" t="s">
        <v>1022</v>
      </c>
      <c r="C503" s="9">
        <v>4231219.0130436122</v>
      </c>
      <c r="D503" s="9"/>
      <c r="E503" s="9">
        <v>3873442.2023667367</v>
      </c>
      <c r="F503" s="9">
        <f t="shared" si="18"/>
        <v>-357776.81067687552</v>
      </c>
      <c r="G503" s="9"/>
      <c r="H503" s="9">
        <v>3611989.9176413273</v>
      </c>
      <c r="I503" s="9">
        <f t="shared" si="17"/>
        <v>-619229.09540228499</v>
      </c>
      <c r="J503" s="14" t="s">
        <v>320</v>
      </c>
    </row>
    <row r="504" spans="1:10">
      <c r="A504" s="5" t="s">
        <v>328</v>
      </c>
      <c r="B504" s="2" t="s">
        <v>792</v>
      </c>
      <c r="C504" s="9">
        <v>5819595.8733775513</v>
      </c>
      <c r="D504" s="9"/>
      <c r="E504" s="9">
        <v>5327511.572237201</v>
      </c>
      <c r="F504" s="9">
        <f t="shared" si="18"/>
        <v>-492084.30114035029</v>
      </c>
      <c r="G504" s="9"/>
      <c r="H504" s="9">
        <v>4967911.5060192524</v>
      </c>
      <c r="I504" s="9">
        <f t="shared" si="17"/>
        <v>-851684.36735829897</v>
      </c>
      <c r="J504" s="14" t="s">
        <v>320</v>
      </c>
    </row>
    <row r="505" spans="1:10">
      <c r="A505" s="5" t="s">
        <v>74</v>
      </c>
      <c r="B505" s="2" t="s">
        <v>470</v>
      </c>
      <c r="C505" s="9">
        <v>7435557.0193348136</v>
      </c>
      <c r="D505" s="9"/>
      <c r="E505" s="9">
        <v>6806832.7987773726</v>
      </c>
      <c r="F505" s="9">
        <f t="shared" si="18"/>
        <v>-628724.220557441</v>
      </c>
      <c r="G505" s="9"/>
      <c r="H505" s="9">
        <v>6347380.4837546283</v>
      </c>
      <c r="I505" s="9">
        <f t="shared" si="17"/>
        <v>-1088176.5355801852</v>
      </c>
      <c r="J505" s="14" t="s">
        <v>320</v>
      </c>
    </row>
    <row r="506" spans="1:10">
      <c r="A506" s="5" t="s">
        <v>71</v>
      </c>
      <c r="B506" s="2" t="s">
        <v>467</v>
      </c>
      <c r="C506" s="9">
        <v>21567767.602639791</v>
      </c>
      <c r="D506" s="9"/>
      <c r="E506" s="9">
        <v>19744073.985621866</v>
      </c>
      <c r="F506" s="9">
        <f t="shared" si="18"/>
        <v>-1823693.6170179248</v>
      </c>
      <c r="G506" s="9"/>
      <c r="H506" s="9">
        <v>18411374.803954922</v>
      </c>
      <c r="I506" s="9">
        <f t="shared" si="17"/>
        <v>-3156392.798684869</v>
      </c>
      <c r="J506" s="14" t="s">
        <v>320</v>
      </c>
    </row>
    <row r="507" spans="1:10">
      <c r="A507" s="5" t="s">
        <v>361</v>
      </c>
      <c r="B507" s="2" t="s">
        <v>845</v>
      </c>
      <c r="C507" s="9">
        <v>1299822.4577735127</v>
      </c>
      <c r="D507" s="9"/>
      <c r="E507" s="9">
        <v>1189914.0999327146</v>
      </c>
      <c r="F507" s="9">
        <f t="shared" si="18"/>
        <v>-109908.3578407981</v>
      </c>
      <c r="G507" s="9"/>
      <c r="H507" s="9">
        <v>1109596.4538182854</v>
      </c>
      <c r="I507" s="9">
        <f t="shared" si="17"/>
        <v>-190226.00395522732</v>
      </c>
      <c r="J507" s="14" t="s">
        <v>320</v>
      </c>
    </row>
    <row r="508" spans="1:10">
      <c r="A508" s="5" t="s">
        <v>425</v>
      </c>
      <c r="B508" s="2" t="s">
        <v>687</v>
      </c>
      <c r="C508" s="9">
        <v>18164670.541330632</v>
      </c>
      <c r="D508" s="9"/>
      <c r="E508" s="9">
        <v>16628730.692024965</v>
      </c>
      <c r="F508" s="9">
        <f t="shared" si="18"/>
        <v>-1535939.849305667</v>
      </c>
      <c r="G508" s="9"/>
      <c r="H508" s="9">
        <v>15506313.109840054</v>
      </c>
      <c r="I508" s="9">
        <f t="shared" si="17"/>
        <v>-2658357.4314905778</v>
      </c>
      <c r="J508" s="14" t="s">
        <v>320</v>
      </c>
    </row>
    <row r="509" spans="1:10">
      <c r="A509" s="5" t="s">
        <v>130</v>
      </c>
      <c r="B509" s="2" t="s">
        <v>733</v>
      </c>
      <c r="C509" s="9">
        <v>4775512.3393954579</v>
      </c>
      <c r="D509" s="9"/>
      <c r="E509" s="9">
        <v>4371712.0234888699</v>
      </c>
      <c r="F509" s="9">
        <f t="shared" si="18"/>
        <v>-403800.31590658799</v>
      </c>
      <c r="G509" s="9"/>
      <c r="H509" s="9">
        <v>4076627.1772494395</v>
      </c>
      <c r="I509" s="9">
        <f t="shared" si="17"/>
        <v>-698885.16214601835</v>
      </c>
      <c r="J509" s="14" t="s">
        <v>320</v>
      </c>
    </row>
    <row r="510" spans="1:10">
      <c r="A510" s="5" t="s">
        <v>189</v>
      </c>
      <c r="B510" s="2" t="s">
        <v>890</v>
      </c>
      <c r="C510" s="9">
        <v>1596739.2337661346</v>
      </c>
      <c r="D510" s="9"/>
      <c r="E510" s="9">
        <v>1461724.6507869959</v>
      </c>
      <c r="F510" s="9">
        <f t="shared" si="18"/>
        <v>-135014.58297913871</v>
      </c>
      <c r="G510" s="9"/>
      <c r="H510" s="9">
        <v>1363060.147840702</v>
      </c>
      <c r="I510" s="9">
        <f t="shared" si="17"/>
        <v>-233679.08592543262</v>
      </c>
      <c r="J510" s="14" t="s">
        <v>320</v>
      </c>
    </row>
    <row r="511" spans="1:10">
      <c r="A511" s="5" t="s">
        <v>245</v>
      </c>
      <c r="B511" s="2" t="s">
        <v>584</v>
      </c>
      <c r="C511" s="9">
        <v>1358793.4193608849</v>
      </c>
      <c r="D511" s="9"/>
      <c r="E511" s="9">
        <v>1243898.6870274791</v>
      </c>
      <c r="F511" s="9">
        <f t="shared" si="18"/>
        <v>-114894.73233340587</v>
      </c>
      <c r="G511" s="9"/>
      <c r="H511" s="9">
        <v>1159937.1518607591</v>
      </c>
      <c r="I511" s="9">
        <f t="shared" si="17"/>
        <v>-198856.2675001258</v>
      </c>
      <c r="J511" s="14" t="s">
        <v>320</v>
      </c>
    </row>
    <row r="512" spans="1:10">
      <c r="A512" s="5" t="s">
        <v>96</v>
      </c>
      <c r="B512" s="2" t="s">
        <v>492</v>
      </c>
      <c r="C512" s="9">
        <v>48609205.892564543</v>
      </c>
      <c r="D512" s="9"/>
      <c r="E512" s="9">
        <v>44498984.559146151</v>
      </c>
      <c r="F512" s="9">
        <f t="shared" si="18"/>
        <v>-4110221.3334183916</v>
      </c>
      <c r="G512" s="9"/>
      <c r="H512" s="9">
        <v>41495361.277032718</v>
      </c>
      <c r="I512" s="9">
        <f t="shared" si="17"/>
        <v>-7113844.6155318245</v>
      </c>
      <c r="J512" s="14" t="s">
        <v>320</v>
      </c>
    </row>
    <row r="513" spans="1:10">
      <c r="A513" s="5" t="s">
        <v>259</v>
      </c>
      <c r="B513" s="2" t="s">
        <v>598</v>
      </c>
      <c r="C513" s="9">
        <v>1102348.5624948449</v>
      </c>
      <c r="D513" s="9"/>
      <c r="E513" s="9">
        <v>1009137.8939551545</v>
      </c>
      <c r="F513" s="9">
        <f t="shared" si="18"/>
        <v>-93210.668539690436</v>
      </c>
      <c r="G513" s="9"/>
      <c r="H513" s="9">
        <v>941022.40540691908</v>
      </c>
      <c r="I513" s="9">
        <f t="shared" si="17"/>
        <v>-161326.15708792582</v>
      </c>
      <c r="J513" s="14" t="s">
        <v>320</v>
      </c>
    </row>
    <row r="514" spans="1:10">
      <c r="A514" s="5" t="s">
        <v>373</v>
      </c>
      <c r="B514" s="2" t="s">
        <v>857</v>
      </c>
      <c r="C514" s="9">
        <v>7693907.8028261391</v>
      </c>
      <c r="D514" s="9"/>
      <c r="E514" s="9">
        <v>7043338.3601073176</v>
      </c>
      <c r="F514" s="9">
        <f t="shared" si="18"/>
        <v>-650569.44271882158</v>
      </c>
      <c r="G514" s="9"/>
      <c r="H514" s="9">
        <v>6567922.2288897168</v>
      </c>
      <c r="I514" s="9">
        <f t="shared" si="17"/>
        <v>-1125985.5739364224</v>
      </c>
      <c r="J514" s="14" t="s">
        <v>320</v>
      </c>
    </row>
    <row r="515" spans="1:10">
      <c r="A515" s="5" t="s">
        <v>59</v>
      </c>
      <c r="B515" s="2" t="s">
        <v>834</v>
      </c>
      <c r="C515" s="9">
        <v>1333680.7492077081</v>
      </c>
      <c r="D515" s="9"/>
      <c r="E515" s="9">
        <v>1220909.454826175</v>
      </c>
      <c r="F515" s="9">
        <f t="shared" si="18"/>
        <v>-112771.29438153305</v>
      </c>
      <c r="G515" s="9"/>
      <c r="H515" s="9">
        <v>1138499.6627781319</v>
      </c>
      <c r="I515" s="9">
        <f t="shared" si="17"/>
        <v>-195181.08642957616</v>
      </c>
      <c r="J515" s="14" t="s">
        <v>320</v>
      </c>
    </row>
    <row r="516" spans="1:10">
      <c r="A516" s="5" t="s">
        <v>107</v>
      </c>
      <c r="B516" s="2" t="s">
        <v>503</v>
      </c>
      <c r="C516" s="9">
        <v>4751262.6866203686</v>
      </c>
      <c r="D516" s="9"/>
      <c r="E516" s="9">
        <v>4349512.8349897135</v>
      </c>
      <c r="F516" s="9">
        <f t="shared" si="18"/>
        <v>-401749.85163065512</v>
      </c>
      <c r="G516" s="9"/>
      <c r="H516" s="9">
        <v>4055926.4049519263</v>
      </c>
      <c r="I516" s="9">
        <f t="shared" si="17"/>
        <v>-695336.2816684423</v>
      </c>
      <c r="J516" s="14" t="s">
        <v>107</v>
      </c>
    </row>
    <row r="517" spans="1:10">
      <c r="A517" s="5" t="s">
        <v>80</v>
      </c>
      <c r="B517" s="2" t="s">
        <v>476</v>
      </c>
      <c r="C517" s="9">
        <v>621574.07220305898</v>
      </c>
      <c r="D517" s="9"/>
      <c r="E517" s="9">
        <v>569015.98233186547</v>
      </c>
      <c r="F517" s="9">
        <f t="shared" si="18"/>
        <v>-52558.089871193515</v>
      </c>
      <c r="G517" s="9"/>
      <c r="H517" s="9">
        <v>530608.14742599335</v>
      </c>
      <c r="I517" s="9">
        <f t="shared" si="17"/>
        <v>-90965.924777065637</v>
      </c>
      <c r="J517" s="14" t="s">
        <v>320</v>
      </c>
    </row>
    <row r="518" spans="1:10">
      <c r="A518" s="5" t="s">
        <v>255</v>
      </c>
      <c r="B518" s="2" t="s">
        <v>594</v>
      </c>
      <c r="C518" s="9">
        <v>960475.88660687068</v>
      </c>
      <c r="D518" s="9"/>
      <c r="E518" s="9">
        <v>879261.46627482888</v>
      </c>
      <c r="F518" s="9">
        <f t="shared" si="18"/>
        <v>-81214.420332041802</v>
      </c>
      <c r="G518" s="9"/>
      <c r="H518" s="9">
        <v>819912.46680141368</v>
      </c>
      <c r="I518" s="9">
        <f t="shared" si="17"/>
        <v>-140563.419805457</v>
      </c>
      <c r="J518" s="14" t="s">
        <v>320</v>
      </c>
    </row>
    <row r="519" spans="1:10">
      <c r="A519" s="5" t="s">
        <v>360</v>
      </c>
      <c r="B519" s="2" t="s">
        <v>844</v>
      </c>
      <c r="C519" s="9">
        <v>918358.36745781638</v>
      </c>
      <c r="D519" s="9"/>
      <c r="E519" s="9">
        <v>840705.25454765907</v>
      </c>
      <c r="F519" s="9">
        <f t="shared" si="18"/>
        <v>-77653.112910157302</v>
      </c>
      <c r="G519" s="9"/>
      <c r="H519" s="9">
        <v>783958.74895946716</v>
      </c>
      <c r="I519" s="9">
        <f t="shared" ref="I519:I530" si="19">H519-C519</f>
        <v>-134399.61849834921</v>
      </c>
      <c r="J519" s="14" t="s">
        <v>320</v>
      </c>
    </row>
    <row r="520" spans="1:10">
      <c r="A520" s="5" t="s">
        <v>638</v>
      </c>
      <c r="B520" s="2" t="s">
        <v>1004</v>
      </c>
      <c r="C520" s="9">
        <v>2331470.7819250645</v>
      </c>
      <c r="D520" s="9"/>
      <c r="E520" s="9">
        <v>2134329.9159070109</v>
      </c>
      <c r="F520" s="9">
        <f t="shared" si="18"/>
        <v>-197140.86601805361</v>
      </c>
      <c r="G520" s="9"/>
      <c r="H520" s="9">
        <v>1990265.436893818</v>
      </c>
      <c r="I520" s="9">
        <f t="shared" si="19"/>
        <v>-341205.34503124654</v>
      </c>
      <c r="J520" s="14" t="s">
        <v>320</v>
      </c>
    </row>
    <row r="521" spans="1:10">
      <c r="A521" s="5" t="s">
        <v>334</v>
      </c>
      <c r="B521" s="2" t="s">
        <v>798</v>
      </c>
      <c r="C521" s="9">
        <v>16975773.259079974</v>
      </c>
      <c r="D521" s="9"/>
      <c r="E521" s="9">
        <v>15540362.329821885</v>
      </c>
      <c r="F521" s="9">
        <f t="shared" si="18"/>
        <v>-1435410.9292580895</v>
      </c>
      <c r="G521" s="9"/>
      <c r="H521" s="9">
        <v>14491408.189210203</v>
      </c>
      <c r="I521" s="9">
        <f t="shared" si="19"/>
        <v>-2484365.0698697716</v>
      </c>
      <c r="J521" s="14" t="s">
        <v>320</v>
      </c>
    </row>
    <row r="522" spans="1:10">
      <c r="A522" s="5" t="s">
        <v>371</v>
      </c>
      <c r="B522" s="2" t="s">
        <v>855</v>
      </c>
      <c r="C522" s="9">
        <v>5999201.9022822538</v>
      </c>
      <c r="D522" s="9"/>
      <c r="E522" s="9">
        <v>5491930.7549867472</v>
      </c>
      <c r="F522" s="9">
        <f t="shared" si="18"/>
        <v>-507271.14729550667</v>
      </c>
      <c r="G522" s="9"/>
      <c r="H522" s="9">
        <v>5121232.6088861851</v>
      </c>
      <c r="I522" s="9">
        <f t="shared" si="19"/>
        <v>-877969.29339606874</v>
      </c>
      <c r="J522" s="14" t="s">
        <v>320</v>
      </c>
    </row>
    <row r="523" spans="1:10">
      <c r="A523" s="5" t="s">
        <v>434</v>
      </c>
      <c r="B523" s="2" t="s">
        <v>696</v>
      </c>
      <c r="C523" s="9">
        <v>11665645.311233664</v>
      </c>
      <c r="D523" s="9"/>
      <c r="E523" s="9">
        <v>10679239.889752397</v>
      </c>
      <c r="F523" s="9">
        <f t="shared" si="18"/>
        <v>-986405.42148126662</v>
      </c>
      <c r="G523" s="9"/>
      <c r="H523" s="9">
        <v>9958405.1586699337</v>
      </c>
      <c r="I523" s="9">
        <f t="shared" si="19"/>
        <v>-1707240.1525637303</v>
      </c>
      <c r="J523" s="14" t="s">
        <v>320</v>
      </c>
    </row>
    <row r="524" spans="1:10">
      <c r="A524" s="5" t="s">
        <v>202</v>
      </c>
      <c r="B524" s="2" t="s">
        <v>903</v>
      </c>
      <c r="C524" s="9">
        <v>6743628.2015799014</v>
      </c>
      <c r="D524" s="9"/>
      <c r="E524" s="9">
        <v>6173411.0176160838</v>
      </c>
      <c r="F524" s="9">
        <f t="shared" si="18"/>
        <v>-570217.18396381754</v>
      </c>
      <c r="G524" s="9"/>
      <c r="H524" s="9">
        <v>5756713.8447194472</v>
      </c>
      <c r="I524" s="9">
        <f t="shared" si="19"/>
        <v>-986914.35686045419</v>
      </c>
      <c r="J524" s="14" t="s">
        <v>320</v>
      </c>
    </row>
    <row r="525" spans="1:10">
      <c r="A525" s="5" t="s">
        <v>151</v>
      </c>
      <c r="B525" s="2" t="s">
        <v>753</v>
      </c>
      <c r="C525" s="9">
        <v>2510106.8625704031</v>
      </c>
      <c r="D525" s="9"/>
      <c r="E525" s="9">
        <v>2297861.165767631</v>
      </c>
      <c r="F525" s="9">
        <f t="shared" si="18"/>
        <v>-212245.69680277212</v>
      </c>
      <c r="G525" s="9"/>
      <c r="H525" s="9">
        <v>2142758.5411809902</v>
      </c>
      <c r="I525" s="9">
        <f t="shared" si="19"/>
        <v>-367348.32138941297</v>
      </c>
      <c r="J525" s="14" t="s">
        <v>320</v>
      </c>
    </row>
    <row r="526" spans="1:10">
      <c r="A526" s="5" t="s">
        <v>539</v>
      </c>
      <c r="B526" s="2" t="s">
        <v>950</v>
      </c>
      <c r="C526" s="9">
        <v>765378.12799089891</v>
      </c>
      <c r="D526" s="9"/>
      <c r="E526" s="9">
        <v>700660.47930614173</v>
      </c>
      <c r="F526" s="9">
        <f t="shared" si="18"/>
        <v>-64717.64868475718</v>
      </c>
      <c r="G526" s="9"/>
      <c r="H526" s="9">
        <v>653366.81295958837</v>
      </c>
      <c r="I526" s="9">
        <f t="shared" si="19"/>
        <v>-112011.31503131054</v>
      </c>
      <c r="J526" s="14" t="s">
        <v>320</v>
      </c>
    </row>
    <row r="527" spans="1:10">
      <c r="A527" s="5" t="s">
        <v>661</v>
      </c>
      <c r="B527" s="2" t="s">
        <v>1027</v>
      </c>
      <c r="C527" s="9">
        <v>3910620.3588667493</v>
      </c>
      <c r="D527" s="9"/>
      <c r="E527" s="9">
        <v>3579952.2286068173</v>
      </c>
      <c r="F527" s="9">
        <f t="shared" si="18"/>
        <v>-330668.13025993202</v>
      </c>
      <c r="G527" s="9"/>
      <c r="H527" s="9">
        <v>3338310.1334168669</v>
      </c>
      <c r="I527" s="9">
        <f t="shared" si="19"/>
        <v>-572310.22544988245</v>
      </c>
      <c r="J527" s="14" t="s">
        <v>661</v>
      </c>
    </row>
    <row r="528" spans="1:10">
      <c r="A528" s="5" t="s">
        <v>1</v>
      </c>
      <c r="B528" s="2" t="s">
        <v>412</v>
      </c>
      <c r="C528" s="9">
        <v>1228441.8362121875</v>
      </c>
      <c r="D528" s="9"/>
      <c r="E528" s="9">
        <v>1124569.1695156239</v>
      </c>
      <c r="F528" s="9">
        <f t="shared" si="18"/>
        <v>-103872.6666965636</v>
      </c>
      <c r="G528" s="9"/>
      <c r="H528" s="9">
        <v>1048662.2207758275</v>
      </c>
      <c r="I528" s="9">
        <f t="shared" si="19"/>
        <v>-179779.61543636001</v>
      </c>
      <c r="J528" s="14" t="s">
        <v>320</v>
      </c>
    </row>
    <row r="529" spans="1:10">
      <c r="A529" s="5" t="s">
        <v>28</v>
      </c>
      <c r="B529" s="2" t="s">
        <v>400</v>
      </c>
      <c r="C529" s="9">
        <v>5269705.2358509358</v>
      </c>
      <c r="D529" s="9"/>
      <c r="E529" s="9">
        <v>4824117.7286389684</v>
      </c>
      <c r="F529" s="9">
        <f t="shared" si="18"/>
        <v>-445587.50721196737</v>
      </c>
      <c r="G529" s="9"/>
      <c r="H529" s="9">
        <v>4498496.0887533007</v>
      </c>
      <c r="I529" s="9">
        <f t="shared" si="19"/>
        <v>-771209.14709763508</v>
      </c>
      <c r="J529" s="14" t="s">
        <v>320</v>
      </c>
    </row>
    <row r="530" spans="1:10">
      <c r="A530" s="5" t="s">
        <v>660</v>
      </c>
      <c r="B530" s="2" t="s">
        <v>1026</v>
      </c>
      <c r="C530" s="9">
        <v>1021886.3863529169</v>
      </c>
      <c r="D530" s="9"/>
      <c r="E530" s="9">
        <v>935479.3128697424</v>
      </c>
      <c r="F530" s="9">
        <f t="shared" si="18"/>
        <v>-86407.07348317455</v>
      </c>
      <c r="G530" s="9"/>
      <c r="H530" s="9">
        <v>872335.68224742252</v>
      </c>
      <c r="I530" s="9">
        <f t="shared" si="19"/>
        <v>-149550.70410549443</v>
      </c>
      <c r="J530" s="14" t="s">
        <v>660</v>
      </c>
    </row>
    <row r="531" spans="1:10">
      <c r="C531" s="12"/>
      <c r="D531" s="12"/>
    </row>
    <row r="532" spans="1:10">
      <c r="C532" s="12"/>
      <c r="D532" s="12"/>
    </row>
  </sheetData>
  <sheetCalcPr fullCalcOnLoad="1"/>
  <mergeCells count="3">
    <mergeCell ref="A1:I1"/>
    <mergeCell ref="B2:I2"/>
    <mergeCell ref="B3:B6"/>
  </mergeCells>
  <phoneticPr fontId="10" type="noConversion"/>
  <pageMargins left="0.5" right="0.5" top="0.75" bottom="0.5" header="0.3" footer="0.3"/>
  <headerFooter>
    <oddFooter>&amp;C&amp;P</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Full Approp. Comparison</vt:lpstr>
      <vt:lpstr>Full Approp. Comparison</vt:lpstr>
    </vt:vector>
  </TitlesOfParts>
  <Company>DESE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rlankford</dc:creator>
  <cp:lastModifiedBy>Office 2008 Converter</cp:lastModifiedBy>
  <cp:lastPrinted>2013-07-22T15:47:14Z</cp:lastPrinted>
  <dcterms:created xsi:type="dcterms:W3CDTF">2013-07-17T17:19:09Z</dcterms:created>
  <dcterms:modified xsi:type="dcterms:W3CDTF">2013-07-22T21:27:20Z</dcterms:modified>
</cp:coreProperties>
</file>